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Dokumenti\Vrtec Labod\BB_ od januarja naprej\Elektrika_LABOD\POVABILO ELEKTRIKA\"/>
    </mc:Choice>
  </mc:AlternateContent>
  <xr:revisionPtr revIDLastSave="0" documentId="13_ncr:1_{B66B0ACE-418F-4B63-99AE-DA0F0E65733C}" xr6:coauthVersionLast="47" xr6:coauthVersionMax="47" xr10:uidLastSave="{00000000-0000-0000-0000-000000000000}"/>
  <bookViews>
    <workbookView xWindow="-120" yWindow="-120" windowWidth="29040" windowHeight="15720" tabRatio="892" xr2:uid="{00000000-000D-0000-FFFF-FFFF00000000}"/>
  </bookViews>
  <sheets>
    <sheet name="REKAPITULACIJA" sheetId="59" r:id="rId1"/>
    <sheet name="SPLOŠNO" sheetId="58" r:id="rId2"/>
    <sheet name="NN OMREŽJE - I. faza" sheetId="51" r:id="rId3"/>
    <sheet name="NN OPREMA - I. faza" sheetId="52" r:id="rId4"/>
    <sheet name="OSTALI STROŠKI - I. faza" sheetId="56" r:id="rId5"/>
  </sheets>
  <definedNames>
    <definedName name="_xlnm._FilterDatabase" localSheetId="2" hidden="1">'NN OMREŽJE - I. faza'!#REF!</definedName>
    <definedName name="_xlnm._FilterDatabase" localSheetId="3" hidden="1">'NN OPREMA - I. faza'!#REF!</definedName>
    <definedName name="_xlnm._FilterDatabase" localSheetId="4" hidden="1">'OSTALI STROŠKI - I. faza'!#REF!</definedName>
    <definedName name="_xlnm._FilterDatabase" localSheetId="1" hidden="1">SPLOŠNO!$A$1:$C$27</definedName>
    <definedName name="_Toc125253835" localSheetId="1">SPLOŠNO!#REF!</definedName>
    <definedName name="_Toc125254069" localSheetId="1">SPLOŠNO!#REF!</definedName>
    <definedName name="_Toc289939629">#REF!</definedName>
    <definedName name="_Toc411039739" localSheetId="1">SPLOŠNO!$B$9</definedName>
    <definedName name="OLE_LINK1" localSheetId="2">'NN OMREŽJE - I. faza'!#REF!</definedName>
    <definedName name="OLE_LINK1" localSheetId="3">'NN OPREMA - I. faza'!#REF!</definedName>
    <definedName name="OLE_LINK1" localSheetId="4">'OSTALI STROŠKI - I. faza'!#REF!</definedName>
    <definedName name="OLE_LINK1" localSheetId="1">SPLOŠNO!#REF!</definedName>
    <definedName name="OLE_LINK3" localSheetId="2">'NN OMREŽJE - I. faza'!#REF!</definedName>
    <definedName name="OLE_LINK3" localSheetId="3">'NN OPREMA - I. faza'!#REF!</definedName>
    <definedName name="OLE_LINK3" localSheetId="4">'OSTALI STROŠKI - I. faza'!#REF!</definedName>
    <definedName name="_xlnm.Print_Area" localSheetId="2">'NN OMREŽJE - I. faza'!$A$1:$F$25</definedName>
    <definedName name="_xlnm.Print_Area" localSheetId="3">'NN OPREMA - I. faza'!$A$1:$F$13</definedName>
    <definedName name="_xlnm.Print_Area" localSheetId="4">'OSTALI STROŠKI - I. faza'!$A$1:$F$20</definedName>
    <definedName name="_xlnm.Print_Area" localSheetId="0">REKAPITULACIJA!$A$1:$C$26</definedName>
    <definedName name="_xlnm.Print_Area" localSheetId="1">SPLOŠNO!$A$1:$B$27</definedName>
    <definedName name="_xlnm.Print_Titles" localSheetId="2">'NN OMREŽJE - I. faza'!$1:$5</definedName>
    <definedName name="_xlnm.Print_Titles" localSheetId="3">'NN OPREMA - I. faza'!$1:$4</definedName>
    <definedName name="_xlnm.Print_Titles" localSheetId="4">'OSTALI STROŠKI - I. faza'!$1:$4</definedName>
    <definedName name="_xlnm.Print_Titles" localSheetId="1">SPLOŠNO!$1:$3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59" l="1"/>
  <c r="B13" i="59"/>
  <c r="F11" i="52" l="1"/>
  <c r="F10" i="52"/>
  <c r="F9" i="52"/>
  <c r="F8" i="52"/>
  <c r="F7" i="52"/>
  <c r="F1" i="52" s="1"/>
  <c r="C13" i="59" s="1"/>
  <c r="F24" i="51"/>
  <c r="F22" i="51"/>
  <c r="F20" i="51"/>
  <c r="F18" i="51"/>
  <c r="F16" i="51"/>
  <c r="F14" i="51"/>
  <c r="F12" i="51"/>
  <c r="F10" i="51"/>
  <c r="F8" i="51"/>
  <c r="F6" i="51"/>
  <c r="A6" i="51"/>
  <c r="A7" i="52" l="1"/>
  <c r="F1" i="51" l="1"/>
  <c r="C12" i="59" s="1"/>
  <c r="A8" i="51" l="1"/>
  <c r="A10" i="51" s="1"/>
  <c r="A12" i="51" l="1"/>
  <c r="A14" i="51" l="1"/>
  <c r="A16" i="51" l="1"/>
  <c r="A18" i="51" s="1"/>
  <c r="A20" i="51" l="1"/>
  <c r="A22" i="51" s="1"/>
  <c r="A24" i="51" s="1"/>
  <c r="B12" i="59" l="1"/>
  <c r="F19" i="56" l="1"/>
  <c r="F17" i="56"/>
  <c r="F15" i="56"/>
  <c r="F13" i="56"/>
  <c r="F11" i="56"/>
  <c r="F9" i="56"/>
  <c r="F7" i="56"/>
  <c r="F5" i="56"/>
  <c r="A5" i="56"/>
  <c r="F1" i="56" l="1"/>
  <c r="C14" i="59" s="1"/>
  <c r="A7" i="56"/>
  <c r="A9" i="56" s="1"/>
  <c r="C15" i="59" l="1"/>
  <c r="C17" i="59" s="1"/>
  <c r="A11" i="56"/>
  <c r="A13" i="56" s="1"/>
  <c r="A15" i="56" s="1"/>
  <c r="C18" i="59" l="1"/>
  <c r="C19" i="59" s="1"/>
  <c r="A17" i="56" l="1"/>
  <c r="A19" i="56" l="1"/>
</calcChain>
</file>

<file path=xl/sharedStrings.xml><?xml version="1.0" encoding="utf-8"?>
<sst xmlns="http://schemas.openxmlformats.org/spreadsheetml/2006/main" count="118" uniqueCount="83">
  <si>
    <t>kpl</t>
  </si>
  <si>
    <t>m</t>
  </si>
  <si>
    <t>kos</t>
  </si>
  <si>
    <t>Opis postavke</t>
  </si>
  <si>
    <t>e.m.</t>
  </si>
  <si>
    <t>€/enoto</t>
  </si>
  <si>
    <t>€ skupaj</t>
  </si>
  <si>
    <t>kol</t>
  </si>
  <si>
    <t>OPOMBA:</t>
  </si>
  <si>
    <t>Če se ugotovi, da je ponujena oprema oz. materiali slabše kvalitete kot projektirano oziroma ne dosega zahtevane parametre, bo izvajalec vgradil opremo oz. materiale po projektni dokumentaciji.</t>
  </si>
  <si>
    <t>ur</t>
  </si>
  <si>
    <t>II.</t>
  </si>
  <si>
    <t>III.</t>
  </si>
  <si>
    <t>-</t>
  </si>
  <si>
    <t>Pri izdelavi ponudbe na podlagi predmetnega popisa je potrebno v ceni posamezne enote ali sistema navedenega v popisu upoštevati:</t>
  </si>
  <si>
    <t>a)</t>
  </si>
  <si>
    <t>Dobavo materiala, ustrezno zaščitenega proti poškodbam, z vsemi transportnimi in manipulativnimi stroški, stroški zavarovanj, skladiščenja med transportom ali pred montažo. Pred montažo se vsak kos posebej pregleda in ugotovi ustreznost glede na zahteve. Vsaka naprava mora biti opremljena z navodili za obratovanje v slovenskem jeziku.</t>
  </si>
  <si>
    <t>b)</t>
  </si>
  <si>
    <t>Pripravo dokumentacije skladno s »Pravilnikom o gradbenih proizvodih«, ki jo izvajalec pred montažo preda nadzornemu organu (atesti, izjave o skladnosti, CE certifikati, tehnična soglasja…)</t>
  </si>
  <si>
    <t>c)</t>
  </si>
  <si>
    <t>d)</t>
  </si>
  <si>
    <t>Zaščito vgrajenega materiala na objektu proti poškodbam nastalim zaradi izvajanja gradbenih ali ostalih del po vgradnji materiala.</t>
  </si>
  <si>
    <t>e)</t>
  </si>
  <si>
    <t>Pripravo dokumentacije o ustrezni montaži elementov ali naprav z zapisniki o kontroli električnih in cevnih povezav posamezne naprave ali zagonu naprav s strani za to pooblaščene organizacije ali proizvajalca, če je to potrebno.</t>
  </si>
  <si>
    <t>f)</t>
  </si>
  <si>
    <t>Zagon in kontrola posameznega sistema v celoti ter izdelava zapisnika o funkcionalnosti sistema.</t>
  </si>
  <si>
    <t>g)</t>
  </si>
  <si>
    <t>Vris sprememb, nastalih med gradnjo v PZI načrt ter predaja teh izdelovalcu PID načrta.</t>
  </si>
  <si>
    <t>h)</t>
  </si>
  <si>
    <t>i)</t>
  </si>
  <si>
    <t>j)</t>
  </si>
  <si>
    <t>Izdelava dokazila o zanesljivosti objekta skladno z veljavnim pravilnikom.</t>
  </si>
  <si>
    <t>k)</t>
  </si>
  <si>
    <t>l)</t>
  </si>
  <si>
    <t>Dobava in montaža ozemljitvene sponke</t>
  </si>
  <si>
    <t>Izvedba meritev in izdelava poročila</t>
  </si>
  <si>
    <t>(dobava in montaža)</t>
  </si>
  <si>
    <t xml:space="preserve">Dobava in polaganje ozemljitvenega kabla 
H07V-K 1x35mm2 </t>
  </si>
  <si>
    <t>Križne in vezne spojke za valjanec Fe-Zn 25x4 mm, komplet z antikorozijsko zaščito</t>
  </si>
  <si>
    <t xml:space="preserve">INVESTITOR: 
</t>
  </si>
  <si>
    <t>OBJEKT:</t>
  </si>
  <si>
    <t>DDV (22 %)</t>
  </si>
  <si>
    <t>SKUPAJ z DDV:</t>
  </si>
  <si>
    <t>Navedena oprema oz. material je informativnega značaja, ki odgovarja zahtevani kvaliteti. Če bo ponujena drugačna oprema oz. material, mora biti enake ali boljše kvalitete.</t>
  </si>
  <si>
    <t>SPLOŠNO (OPOZORILA IN OPOMBE)</t>
  </si>
  <si>
    <t>Montažo materiala, izvedeno s strani strokovno usposobljene osebe, po potrebi osebe, ki je pooblaščena za montažo. Vsa oprema mora biti montirana skladno z navodili proizvajalca. V sklopu montaže je potrebno upoštevati ves drobni montažni material, pripravljalna in zaključna dela, izdelavo morebiti potrebnih prebojev in dolbenj.</t>
  </si>
  <si>
    <t>Pregled vseh elementov aktivne in pasivne požarne zaščite s strani pooblaščene organizacije, pridobivanje izjav o ustreznosti izvedenih del in montaže. Vsi elementi sistemov aktivne ali pasivne požarne zaščite morajo biti ustrezno označeni in dokumentirani.</t>
  </si>
  <si>
    <t>Trdnostne in ostale potrebne preizkuse sistemov z zapisniki o izvedbah preizkusov, podpisanimi s strani nadzornega organa. V kolikor je za posamezno instalacijo potrebno pridobiti ustrezno dokumentacijo drugega podjetja, je potrebno upoštevati stroške nadzora s strani tega podjetja, naročilo preskusov in pridobitev dokumentacije o ustreznosti in uspešno opravljenih preizkusih.</t>
  </si>
  <si>
    <t>Priprava podrobnih navodil za obratovanje in vzdrževanje elementov in sistemov v objektu. Uvajanje upravljavca sistemov investitorja, poučevanja, šolanja ter pomoč v prvem letu obratovanja.</t>
  </si>
  <si>
    <t>Prevezava obstoječih razvodov na nove razvode.</t>
  </si>
  <si>
    <t>Dobava in montaža ploščic za označitev kablov</t>
  </si>
  <si>
    <t>Izvedba internega tehničnega pregleda</t>
  </si>
  <si>
    <t>Vrisovanje sprememb inštalacij (v tlorise in sheme) v času gradnje v PZI izvod načrta električnih inštalacij s potrjevanjem nadzornega organa.</t>
  </si>
  <si>
    <t>kpl.</t>
  </si>
  <si>
    <t>Mapo z vsemi garancijskimi listi A testi, certifikati o skladnosti, izdelava izjave o skladnosti - 1 original v papirnatem izvodu ter 1 izvod na elektronskem mediju CD (PDF verzija)</t>
  </si>
  <si>
    <t>Izdelava potrebnih merilnih listov za NN KB</t>
  </si>
  <si>
    <t>IV.</t>
  </si>
  <si>
    <t>Ugotovitev faznega zaporedja KB</t>
  </si>
  <si>
    <t>Nadzor s strani podjetja Elektro Ljubljana d.d. pri izvajanju gradbenih del (investitor je dolžan pred gradbenimi deli pridobiti nadzor s strani distribucijskega podjetja)</t>
  </si>
  <si>
    <t>Uvlačenje jakotočnega kabla v PS-PMO, izdelava kabelskega zaključka in montaža kabelskih čevljev</t>
  </si>
  <si>
    <t>Priklop jakotočnega kabla v PS-PMO, kpl. z drobnim materialom</t>
  </si>
  <si>
    <t>Mesta občina Novo mesto</t>
  </si>
  <si>
    <t>Seidlova cesta 1, 8000 Novo mesto</t>
  </si>
  <si>
    <t>Vrtec Labod v Novem mestu</t>
  </si>
  <si>
    <t>napisne ploščice</t>
  </si>
  <si>
    <t>vezava</t>
  </si>
  <si>
    <t xml:space="preserve">meritve </t>
  </si>
  <si>
    <t>REKAPITULACIJA ELEKTRIČNIH INSTALACIJ - NNP</t>
  </si>
  <si>
    <t>Uvlačenje jakotočnega kabla v obstoječo TP Seidlova 2 1979, izdelava kabelskega zajučka in montaža kabelskih čevljev</t>
  </si>
  <si>
    <t>Priklop jakotočnega kabla v obstoječo TP Seidlova 2 1979, kpl. z drobnim materialom in veznim materikalom na obstoječi rezervni odcep po zahtevah DEES</t>
  </si>
  <si>
    <t>Dobava in montaža NN KB končnika na NN KB za kable 150-400mm2 
 - 1x NN KB glava EPKT-0063
 - 4x NN KB čevelj Al-Cu 240mm2</t>
  </si>
  <si>
    <t>Priključitev novega NN odvodnega kabla za napajanje nove PS-PMO na obstoječi ločilnik v obtoječi TP-SEIDLOVA 2 1979 po zahtevah DEES</t>
  </si>
  <si>
    <t>dobava in vgradnja talilnega vložka 400A za  vgradnj v obstoječi rezervni ločilnik v TP-SEIDLOVA 2 1979</t>
  </si>
  <si>
    <t>Dobava, razvlek in uvlek NN KB tipa NA2XY-J 4×240+1.5mm2 v obstoječo in novo EKK od TP Seidlova 2 1979 do PS-PMO 
(upoštevana sta 2 kabla v dolžini 400m)</t>
  </si>
  <si>
    <t>Izvedba stikalnih manipulacij na el. energetskih napravah, obveščanje potrošnikov (neposredno in posredno)</t>
  </si>
  <si>
    <t>NN OMREŽJE - I. FAZA</t>
  </si>
  <si>
    <t>NN OPREMA I. FAZA</t>
  </si>
  <si>
    <t>OSTALI STROŠKI - I. FAZA</t>
  </si>
  <si>
    <t>I. FAZA</t>
  </si>
  <si>
    <t>SKUPAJ I. FAZA:</t>
  </si>
  <si>
    <t>SKUPAJ I. FAZA</t>
  </si>
  <si>
    <t>I</t>
  </si>
  <si>
    <t>NAČRT NN PRIKLJUČKA - elektro dela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</si>
</sst>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quot;.&quot;"/>
    <numFmt numFmtId="165" formatCode="#,##0.00\ &quot;€&quot;"/>
  </numFmts>
  <fonts count="27" x14ac:knownFonts="1">
    <font>
      <sz val="11"/>
      <color theme="1"/>
      <name val="Calibri"/>
      <family val="2"/>
      <charset val="238"/>
      <scheme val="minor"/>
    </font>
    <font>
      <sz val="11"/>
      <color indexed="8"/>
      <name val="Calibri"/>
      <family val="2"/>
      <charset val="238"/>
    </font>
    <font>
      <sz val="10"/>
      <name val="Arial"/>
      <family val="2"/>
      <charset val="238"/>
    </font>
    <font>
      <b/>
      <sz val="10"/>
      <name val="Arial"/>
      <family val="2"/>
      <charset val="238"/>
    </font>
    <font>
      <sz val="10"/>
      <name val="Arial CE"/>
      <charset val="238"/>
    </font>
    <font>
      <sz val="8"/>
      <name val="Calibri"/>
      <family val="2"/>
      <charset val="238"/>
    </font>
    <font>
      <sz val="10"/>
      <color indexed="8"/>
      <name val="Arial"/>
      <family val="2"/>
      <charset val="238"/>
    </font>
    <font>
      <b/>
      <sz val="10"/>
      <color indexed="8"/>
      <name val="Arial"/>
      <family val="2"/>
      <charset val="238"/>
    </font>
    <font>
      <sz val="9"/>
      <color indexed="8"/>
      <name val="Arial"/>
      <family val="2"/>
      <charset val="238"/>
    </font>
    <font>
      <sz val="10"/>
      <name val="Tahoma"/>
      <family val="2"/>
      <charset val="238"/>
    </font>
    <font>
      <b/>
      <sz val="9"/>
      <name val="Arial"/>
      <family val="2"/>
      <charset val="238"/>
    </font>
    <font>
      <sz val="9"/>
      <name val="Arial"/>
      <family val="2"/>
      <charset val="238"/>
    </font>
    <font>
      <b/>
      <sz val="10"/>
      <color rgb="FF41A6B1"/>
      <name val="Tahoma"/>
      <family val="2"/>
      <charset val="238"/>
    </font>
    <font>
      <b/>
      <i/>
      <sz val="10"/>
      <color rgb="FF000000"/>
      <name val="Arial"/>
      <family val="2"/>
      <charset val="238"/>
    </font>
    <font>
      <b/>
      <sz val="10"/>
      <color rgb="FF41A6B1"/>
      <name val="Arial"/>
      <family val="2"/>
      <charset val="238"/>
    </font>
    <font>
      <b/>
      <sz val="10"/>
      <color theme="9" tint="-0.249977111117893"/>
      <name val="Arial"/>
      <family val="2"/>
      <charset val="238"/>
    </font>
    <font>
      <sz val="10"/>
      <color theme="9" tint="-0.249977111117893"/>
      <name val="Arial"/>
      <family val="2"/>
      <charset val="238"/>
    </font>
    <font>
      <b/>
      <sz val="11"/>
      <name val="Arial"/>
      <family val="2"/>
      <charset val="238"/>
    </font>
    <font>
      <sz val="11"/>
      <color theme="1"/>
      <name val="Arial"/>
      <family val="2"/>
      <charset val="238"/>
    </font>
    <font>
      <sz val="11"/>
      <name val="Arial"/>
      <family val="2"/>
      <charset val="238"/>
    </font>
    <font>
      <b/>
      <sz val="11"/>
      <color indexed="8"/>
      <name val="Arial"/>
      <family val="2"/>
      <charset val="238"/>
    </font>
    <font>
      <sz val="10"/>
      <color theme="1"/>
      <name val="Arial"/>
      <family val="2"/>
      <charset val="238"/>
    </font>
    <font>
      <sz val="10"/>
      <color rgb="FF000000"/>
      <name val="Arial"/>
      <family val="2"/>
      <charset val="238"/>
    </font>
    <font>
      <b/>
      <sz val="10"/>
      <color rgb="FF000000"/>
      <name val="Arial"/>
      <family val="2"/>
      <charset val="238"/>
    </font>
    <font>
      <sz val="11"/>
      <color rgb="FFFF0000"/>
      <name val="Calibri"/>
      <family val="2"/>
      <charset val="238"/>
      <scheme val="minor"/>
    </font>
    <font>
      <b/>
      <sz val="10"/>
      <color rgb="FFFF0000"/>
      <name val="Arial"/>
      <family val="2"/>
      <charset val="238"/>
    </font>
    <font>
      <sz val="11"/>
      <color theme="1"/>
      <name val="Calibri"/>
      <family val="2"/>
      <charset val="238"/>
      <scheme val="minor"/>
    </font>
  </fonts>
  <fills count="5">
    <fill>
      <patternFill patternType="none"/>
    </fill>
    <fill>
      <patternFill patternType="gray125"/>
    </fill>
    <fill>
      <patternFill patternType="solid">
        <fgColor theme="8" tint="0.79998168889431442"/>
        <bgColor indexed="64"/>
      </patternFill>
    </fill>
    <fill>
      <patternFill patternType="solid">
        <fgColor rgb="FFBFBFBF"/>
        <bgColor rgb="FF000000"/>
      </patternFill>
    </fill>
    <fill>
      <patternFill patternType="solid">
        <fgColor theme="8" tint="0.59999389629810485"/>
        <bgColor indexed="64"/>
      </patternFill>
    </fill>
  </fills>
  <borders count="10">
    <border>
      <left/>
      <right/>
      <top/>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top/>
      <bottom style="hair">
        <color indexed="64"/>
      </bottom>
      <diagonal/>
    </border>
    <border>
      <left/>
      <right/>
      <top style="medium">
        <color indexed="64"/>
      </top>
      <bottom style="medium">
        <color indexed="64"/>
      </bottom>
      <diagonal/>
    </border>
    <border>
      <left/>
      <right style="thin">
        <color theme="0" tint="-0.34998626667073579"/>
      </right>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hair">
        <color indexed="64"/>
      </left>
      <right style="thin">
        <color theme="0" tint="-0.34998626667073579"/>
      </right>
      <top style="hair">
        <color indexed="64"/>
      </top>
      <bottom style="hair">
        <color indexed="64"/>
      </bottom>
      <diagonal/>
    </border>
    <border>
      <left/>
      <right style="thin">
        <color theme="0" tint="-0.34998626667073579"/>
      </right>
      <top style="thin">
        <color theme="0" tint="-0.34998626667073579"/>
      </top>
      <bottom/>
      <diagonal/>
    </border>
  </borders>
  <cellStyleXfs count="18">
    <xf numFmtId="0" fontId="0" fillId="0" borderId="0"/>
    <xf numFmtId="4" fontId="9" fillId="2" borderId="1">
      <alignment horizontal="right" readingOrder="1"/>
      <protection locked="0"/>
    </xf>
    <xf numFmtId="4" fontId="9" fillId="2" borderId="1">
      <alignment horizontal="right" readingOrder="1"/>
      <protection locked="0"/>
    </xf>
    <xf numFmtId="49" fontId="12" fillId="0" borderId="0" applyNumberFormat="0" applyAlignment="0">
      <alignment vertical="top"/>
    </xf>
    <xf numFmtId="0" fontId="2" fillId="0" borderId="0"/>
    <xf numFmtId="0" fontId="2" fillId="0" borderId="0"/>
    <xf numFmtId="0" fontId="2" fillId="0" borderId="0"/>
    <xf numFmtId="0" fontId="4" fillId="0" borderId="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44" fontId="1" fillId="0" borderId="0" applyFont="0" applyFill="0" applyBorder="0" applyAlignment="0" applyProtection="0"/>
    <xf numFmtId="0" fontId="2" fillId="0" borderId="0"/>
    <xf numFmtId="0" fontId="2" fillId="0" borderId="0"/>
    <xf numFmtId="0" fontId="2" fillId="0" borderId="0"/>
    <xf numFmtId="0" fontId="2" fillId="0" borderId="0"/>
    <xf numFmtId="44" fontId="26" fillId="0" borderId="0" applyFont="0" applyFill="0" applyBorder="0" applyAlignment="0" applyProtection="0"/>
  </cellStyleXfs>
  <cellXfs count="124">
    <xf numFmtId="0" fontId="0" fillId="0" borderId="0" xfId="0"/>
    <xf numFmtId="0" fontId="3" fillId="0" borderId="0" xfId="4" applyFont="1" applyAlignment="1">
      <alignment horizontal="center"/>
    </xf>
    <xf numFmtId="0" fontId="3" fillId="0" borderId="0" xfId="4" applyFont="1" applyAlignment="1">
      <alignment horizontal="right" vertical="top"/>
    </xf>
    <xf numFmtId="0" fontId="3" fillId="0" borderId="0" xfId="4" applyFont="1" applyAlignment="1">
      <alignment horizontal="left" vertical="top" wrapText="1"/>
    </xf>
    <xf numFmtId="0" fontId="6" fillId="0" borderId="0" xfId="0" applyFont="1"/>
    <xf numFmtId="0" fontId="6" fillId="0" borderId="0" xfId="0" applyFont="1" applyAlignment="1">
      <alignment vertical="top" wrapText="1"/>
    </xf>
    <xf numFmtId="0" fontId="6" fillId="0" borderId="0" xfId="0" applyFont="1" applyAlignment="1">
      <alignment horizontal="center"/>
    </xf>
    <xf numFmtId="0" fontId="6" fillId="0" borderId="0" xfId="0" applyFont="1" applyAlignment="1">
      <alignment horizontal="right"/>
    </xf>
    <xf numFmtId="0" fontId="6" fillId="0" borderId="0" xfId="0" applyFont="1" applyAlignment="1">
      <alignment wrapText="1"/>
    </xf>
    <xf numFmtId="0" fontId="6" fillId="0" borderId="0" xfId="0" applyFont="1" applyAlignment="1">
      <alignment horizontal="center" wrapText="1"/>
    </xf>
    <xf numFmtId="0" fontId="6" fillId="0" borderId="0" xfId="0" applyFont="1" applyAlignment="1">
      <alignment horizontal="justify"/>
    </xf>
    <xf numFmtId="0" fontId="7" fillId="0" borderId="0" xfId="0" applyFont="1" applyAlignment="1">
      <alignment horizontal="right" vertical="top"/>
    </xf>
    <xf numFmtId="165" fontId="6" fillId="0" borderId="0" xfId="0" applyNumberFormat="1" applyFont="1"/>
    <xf numFmtId="164" fontId="2" fillId="0" borderId="0" xfId="0" applyNumberFormat="1" applyFont="1" applyAlignment="1">
      <alignment horizontal="right" vertical="top"/>
    </xf>
    <xf numFmtId="0" fontId="13" fillId="0" borderId="0" xfId="0" applyFont="1" applyAlignment="1">
      <alignment horizontal="left" vertical="top" wrapText="1"/>
    </xf>
    <xf numFmtId="49" fontId="14" fillId="0" borderId="0" xfId="3" applyFont="1" applyAlignment="1">
      <alignment horizontal="left" vertical="top" wrapText="1" readingOrder="1"/>
    </xf>
    <xf numFmtId="0" fontId="11" fillId="0" borderId="0" xfId="4" applyFont="1" applyAlignment="1">
      <alignment vertical="top"/>
    </xf>
    <xf numFmtId="0" fontId="11" fillId="0" borderId="3" xfId="4" applyFont="1" applyBorder="1" applyAlignment="1">
      <alignment horizontal="right" vertical="top"/>
    </xf>
    <xf numFmtId="0" fontId="8" fillId="0" borderId="0" xfId="0" applyFont="1" applyAlignment="1">
      <alignment vertical="top"/>
    </xf>
    <xf numFmtId="0" fontId="8" fillId="0" borderId="0" xfId="0" applyFont="1" applyAlignment="1">
      <alignment horizontal="left" vertical="top" wrapText="1"/>
    </xf>
    <xf numFmtId="0" fontId="10" fillId="0" borderId="0" xfId="4" applyFont="1" applyAlignment="1">
      <alignment horizontal="right" vertical="top"/>
    </xf>
    <xf numFmtId="0" fontId="10" fillId="0" borderId="0" xfId="4" applyFont="1" applyAlignment="1">
      <alignment vertical="top" wrapText="1"/>
    </xf>
    <xf numFmtId="0" fontId="8" fillId="0" borderId="0" xfId="0" applyFont="1" applyAlignment="1">
      <alignment horizontal="right" vertical="top"/>
    </xf>
    <xf numFmtId="0" fontId="10" fillId="0" borderId="0" xfId="4" applyFont="1" applyAlignment="1">
      <alignment horizontal="left" vertical="top" wrapText="1"/>
    </xf>
    <xf numFmtId="0" fontId="8" fillId="0" borderId="0" xfId="0" applyFont="1" applyAlignment="1">
      <alignment vertical="top" wrapText="1"/>
    </xf>
    <xf numFmtId="165" fontId="3" fillId="0" borderId="5" xfId="4" applyNumberFormat="1" applyFont="1" applyBorder="1" applyAlignment="1">
      <alignment horizontal="center"/>
    </xf>
    <xf numFmtId="0" fontId="6" fillId="0" borderId="5" xfId="0" applyFont="1" applyBorder="1" applyAlignment="1">
      <alignment horizontal="center"/>
    </xf>
    <xf numFmtId="0" fontId="6" fillId="0" borderId="5" xfId="0" applyFont="1" applyBorder="1" applyAlignment="1">
      <alignment horizontal="center" wrapText="1"/>
    </xf>
    <xf numFmtId="49" fontId="15" fillId="0" borderId="0" xfId="3" applyFont="1" applyAlignment="1">
      <alignment horizontal="left" vertical="top" wrapText="1" readingOrder="1"/>
    </xf>
    <xf numFmtId="49" fontId="15" fillId="0" borderId="0" xfId="3" applyFont="1" applyAlignment="1">
      <alignment horizontal="right" vertical="top" wrapText="1" readingOrder="1"/>
    </xf>
    <xf numFmtId="0" fontId="15" fillId="0" borderId="0" xfId="4" applyFont="1" applyAlignment="1">
      <alignment horizontal="center"/>
    </xf>
    <xf numFmtId="4" fontId="16" fillId="0" borderId="0" xfId="4" applyNumberFormat="1" applyFont="1" applyAlignment="1">
      <alignment horizontal="center"/>
    </xf>
    <xf numFmtId="165" fontId="15" fillId="0" borderId="5" xfId="4" applyNumberFormat="1" applyFont="1" applyBorder="1" applyAlignment="1">
      <alignment horizontal="center"/>
    </xf>
    <xf numFmtId="165" fontId="15" fillId="0" borderId="0" xfId="3" applyNumberFormat="1" applyFont="1" applyAlignment="1">
      <alignment horizontal="right"/>
    </xf>
    <xf numFmtId="165" fontId="15" fillId="0" borderId="5" xfId="4" applyNumberFormat="1" applyFont="1" applyBorder="1"/>
    <xf numFmtId="0" fontId="15" fillId="0" borderId="0" xfId="4" applyFont="1" applyAlignment="1">
      <alignment horizontal="right" vertical="top"/>
    </xf>
    <xf numFmtId="0" fontId="15" fillId="0" borderId="0" xfId="4" applyFont="1" applyAlignment="1">
      <alignment vertical="top" wrapText="1"/>
    </xf>
    <xf numFmtId="49" fontId="15" fillId="0" borderId="6" xfId="3" applyFont="1" applyBorder="1" applyAlignment="1">
      <alignment horizontal="left" vertical="top" wrapText="1" readingOrder="1"/>
    </xf>
    <xf numFmtId="49" fontId="15" fillId="0" borderId="6" xfId="3" applyFont="1" applyBorder="1" applyAlignment="1">
      <alignment horizontal="center" vertical="top" wrapText="1" readingOrder="1"/>
    </xf>
    <xf numFmtId="49" fontId="15" fillId="0" borderId="7" xfId="3" applyFont="1" applyBorder="1" applyAlignment="1">
      <alignment horizontal="center" vertical="top" wrapText="1" readingOrder="1"/>
    </xf>
    <xf numFmtId="0" fontId="16" fillId="0" borderId="0" xfId="4" applyFont="1"/>
    <xf numFmtId="0" fontId="16" fillId="0" borderId="6" xfId="4" applyFont="1" applyBorder="1" applyAlignment="1">
      <alignment horizontal="right"/>
    </xf>
    <xf numFmtId="165" fontId="15" fillId="0" borderId="9" xfId="4" applyNumberFormat="1" applyFont="1" applyBorder="1" applyAlignment="1">
      <alignment horizontal="center"/>
    </xf>
    <xf numFmtId="165" fontId="2" fillId="0" borderId="0" xfId="4" applyNumberFormat="1" applyAlignment="1">
      <alignment horizontal="right"/>
    </xf>
    <xf numFmtId="0" fontId="2" fillId="0" borderId="0" xfId="0" applyFont="1" applyAlignment="1">
      <alignment horizontal="center"/>
    </xf>
    <xf numFmtId="0" fontId="6" fillId="0" borderId="0" xfId="0" applyFont="1" applyAlignment="1">
      <alignment horizontal="left" vertical="top" wrapText="1"/>
    </xf>
    <xf numFmtId="0" fontId="2" fillId="0" borderId="0" xfId="0" applyFont="1" applyAlignment="1">
      <alignment horizontal="center" wrapText="1" readingOrder="1"/>
    </xf>
    <xf numFmtId="0" fontId="6" fillId="0" borderId="0" xfId="0" applyFont="1" applyAlignment="1">
      <alignment horizontal="center" wrapText="1" readingOrder="1"/>
    </xf>
    <xf numFmtId="165" fontId="3" fillId="0" borderId="0" xfId="4" applyNumberFormat="1" applyFont="1" applyAlignment="1">
      <alignment horizontal="right"/>
    </xf>
    <xf numFmtId="0" fontId="6" fillId="0" borderId="0" xfId="0" applyFont="1" applyAlignment="1">
      <alignment horizontal="right" wrapText="1"/>
    </xf>
    <xf numFmtId="49" fontId="2" fillId="0" borderId="0" xfId="0" applyNumberFormat="1" applyFont="1" applyAlignment="1">
      <alignment horizontal="left" vertical="top" wrapText="1"/>
    </xf>
    <xf numFmtId="0" fontId="2" fillId="0" borderId="0" xfId="0" applyFont="1" applyAlignment="1">
      <alignment horizontal="center" readingOrder="1"/>
    </xf>
    <xf numFmtId="165" fontId="2" fillId="0" borderId="1" xfId="2" applyNumberFormat="1" applyFont="1" applyFill="1" applyAlignment="1">
      <alignment horizontal="right"/>
      <protection locked="0"/>
    </xf>
    <xf numFmtId="0" fontId="2" fillId="0" borderId="0" xfId="0" applyFont="1" applyAlignment="1">
      <alignment horizontal="justify" vertical="top" wrapText="1"/>
    </xf>
    <xf numFmtId="1" fontId="2" fillId="0" borderId="0" xfId="0" applyNumberFormat="1" applyFont="1" applyAlignment="1">
      <alignment horizontal="center"/>
    </xf>
    <xf numFmtId="4" fontId="2" fillId="0" borderId="0" xfId="7" applyNumberFormat="1" applyFont="1" applyAlignment="1">
      <alignment horizontal="right"/>
    </xf>
    <xf numFmtId="0" fontId="6" fillId="0" borderId="0" xfId="0" applyFont="1" applyAlignment="1">
      <alignment horizontal="left" wrapText="1"/>
    </xf>
    <xf numFmtId="0" fontId="2" fillId="0" borderId="0" xfId="0" applyFont="1" applyAlignment="1">
      <alignment horizontal="left" vertical="top" wrapText="1"/>
    </xf>
    <xf numFmtId="165" fontId="15" fillId="0" borderId="0" xfId="4" applyNumberFormat="1" applyFont="1" applyAlignment="1">
      <alignment horizontal="right"/>
    </xf>
    <xf numFmtId="49" fontId="15" fillId="0" borderId="6" xfId="3" applyFont="1" applyBorder="1" applyAlignment="1">
      <alignment horizontal="right" vertical="top" wrapText="1" readingOrder="1"/>
    </xf>
    <xf numFmtId="49" fontId="15" fillId="0" borderId="0" xfId="4" applyNumberFormat="1" applyFont="1" applyAlignment="1">
      <alignment horizontal="right" vertical="top"/>
    </xf>
    <xf numFmtId="14" fontId="17" fillId="0" borderId="0" xfId="8" applyNumberFormat="1" applyFont="1" applyAlignment="1">
      <alignment horizontal="right" vertical="center" wrapText="1"/>
    </xf>
    <xf numFmtId="165" fontId="19" fillId="0" borderId="0" xfId="8" applyNumberFormat="1" applyFont="1" applyAlignment="1">
      <alignment horizontal="center"/>
    </xf>
    <xf numFmtId="0" fontId="19" fillId="0" borderId="0" xfId="8" applyFont="1" applyAlignment="1">
      <alignment horizontal="left" vertical="top"/>
    </xf>
    <xf numFmtId="0" fontId="20" fillId="0" borderId="0" xfId="0" applyFont="1" applyAlignment="1">
      <alignment horizontal="left" vertical="top" wrapText="1"/>
    </xf>
    <xf numFmtId="0" fontId="19" fillId="0" borderId="0" xfId="8" applyFont="1" applyAlignment="1">
      <alignment horizontal="center" vertical="top" wrapText="1"/>
    </xf>
    <xf numFmtId="0" fontId="19" fillId="0" borderId="0" xfId="8" applyFont="1" applyAlignment="1">
      <alignment horizontal="left" vertical="center"/>
    </xf>
    <xf numFmtId="0" fontId="17" fillId="0" borderId="0" xfId="8" applyFont="1" applyAlignment="1">
      <alignment horizontal="left" vertical="center"/>
    </xf>
    <xf numFmtId="0" fontId="17" fillId="0" borderId="0" xfId="8" applyFont="1" applyAlignment="1">
      <alignment horizontal="center" vertical="center"/>
    </xf>
    <xf numFmtId="165" fontId="17" fillId="0" borderId="0" xfId="8" applyNumberFormat="1" applyFont="1" applyAlignment="1">
      <alignment horizontal="center" vertical="center"/>
    </xf>
    <xf numFmtId="0" fontId="19" fillId="0" borderId="0" xfId="8" applyFont="1" applyAlignment="1">
      <alignment horizontal="center" vertical="center"/>
    </xf>
    <xf numFmtId="165" fontId="19" fillId="0" borderId="0" xfId="8" applyNumberFormat="1" applyFont="1" applyAlignment="1">
      <alignment horizontal="center" vertical="center"/>
    </xf>
    <xf numFmtId="0" fontId="2" fillId="0" borderId="0" xfId="4"/>
    <xf numFmtId="0" fontId="2" fillId="0" borderId="6" xfId="4" applyBorder="1" applyAlignment="1">
      <alignment horizontal="right"/>
    </xf>
    <xf numFmtId="0" fontId="2" fillId="0" borderId="0" xfId="4" applyAlignment="1">
      <alignment horizontal="right"/>
    </xf>
    <xf numFmtId="3" fontId="2" fillId="0" borderId="0" xfId="9" applyNumberFormat="1" applyAlignment="1">
      <alignment horizontal="center"/>
    </xf>
    <xf numFmtId="164" fontId="2" fillId="0" borderId="0" xfId="9" applyNumberFormat="1" applyAlignment="1">
      <alignment horizontal="right" vertical="top"/>
    </xf>
    <xf numFmtId="1" fontId="2" fillId="0" borderId="0" xfId="9" applyNumberFormat="1" applyAlignment="1">
      <alignment horizontal="center"/>
    </xf>
    <xf numFmtId="2" fontId="2" fillId="0" borderId="0" xfId="11" applyNumberFormat="1" applyFill="1" applyBorder="1" applyAlignment="1">
      <alignment horizontal="right"/>
    </xf>
    <xf numFmtId="0" fontId="2" fillId="0" borderId="0" xfId="0" applyFont="1" applyAlignment="1">
      <alignment horizontal="left" wrapText="1"/>
    </xf>
    <xf numFmtId="0" fontId="2" fillId="0" borderId="0" xfId="0" applyFont="1" applyAlignment="1">
      <alignment horizontal="center" wrapText="1"/>
    </xf>
    <xf numFmtId="0" fontId="2" fillId="0" borderId="0" xfId="0" applyFont="1" applyAlignment="1">
      <alignment horizontal="right" vertical="top" wrapText="1"/>
    </xf>
    <xf numFmtId="0" fontId="2" fillId="0" borderId="0" xfId="9" applyAlignment="1">
      <alignment horizontal="center"/>
    </xf>
    <xf numFmtId="164" fontId="2" fillId="0" borderId="0" xfId="9" applyNumberFormat="1" applyAlignment="1">
      <alignment vertical="top"/>
    </xf>
    <xf numFmtId="0" fontId="2" fillId="0" borderId="0" xfId="9" applyAlignment="1">
      <alignment horizontal="right" vertical="top"/>
    </xf>
    <xf numFmtId="164" fontId="2" fillId="0" borderId="0" xfId="4" applyNumberFormat="1" applyAlignment="1">
      <alignment horizontal="right" vertical="top"/>
    </xf>
    <xf numFmtId="165" fontId="2" fillId="0" borderId="5" xfId="4" applyNumberFormat="1" applyBorder="1" applyAlignment="1" applyProtection="1">
      <alignment horizontal="center"/>
      <protection locked="0"/>
    </xf>
    <xf numFmtId="165" fontId="2" fillId="0" borderId="0" xfId="4" applyNumberFormat="1"/>
    <xf numFmtId="0" fontId="2" fillId="0" borderId="0" xfId="9" applyAlignment="1">
      <alignment horizontal="justify" vertical="top" wrapText="1"/>
    </xf>
    <xf numFmtId="165" fontId="2" fillId="0" borderId="5" xfId="4" applyNumberFormat="1" applyBorder="1" applyAlignment="1">
      <alignment horizontal="center"/>
    </xf>
    <xf numFmtId="0" fontId="2" fillId="0" borderId="0" xfId="9" applyAlignment="1">
      <alignment horizontal="left" vertical="top" wrapText="1"/>
    </xf>
    <xf numFmtId="0" fontId="21" fillId="0" borderId="0" xfId="0" applyFont="1"/>
    <xf numFmtId="14" fontId="3" fillId="0" borderId="0" xfId="8" applyNumberFormat="1" applyFont="1" applyAlignment="1">
      <alignment horizontal="right" vertical="center"/>
    </xf>
    <xf numFmtId="0" fontId="2" fillId="0" borderId="0" xfId="8" applyAlignment="1">
      <alignment horizontal="right"/>
    </xf>
    <xf numFmtId="0" fontId="2" fillId="0" borderId="0" xfId="8"/>
    <xf numFmtId="0" fontId="3" fillId="3" borderId="4" xfId="8" applyFont="1" applyFill="1" applyBorder="1" applyAlignment="1">
      <alignment horizontal="left" vertical="center"/>
    </xf>
    <xf numFmtId="0" fontId="2" fillId="3" borderId="4" xfId="8" applyFill="1" applyBorder="1" applyAlignment="1">
      <alignment horizontal="left" vertical="center"/>
    </xf>
    <xf numFmtId="0" fontId="3" fillId="3" borderId="4" xfId="8" applyFont="1" applyFill="1" applyBorder="1" applyAlignment="1">
      <alignment horizontal="right" vertical="center"/>
    </xf>
    <xf numFmtId="0" fontId="2" fillId="0" borderId="0" xfId="8" applyAlignment="1">
      <alignment horizontal="right" vertical="top"/>
    </xf>
    <xf numFmtId="165" fontId="2" fillId="0" borderId="2" xfId="8" applyNumberFormat="1" applyBorder="1"/>
    <xf numFmtId="49" fontId="3" fillId="0" borderId="0" xfId="8" applyNumberFormat="1" applyFont="1" applyAlignment="1">
      <alignment horizontal="center" vertical="center"/>
    </xf>
    <xf numFmtId="4" fontId="3" fillId="0" borderId="0" xfId="8" applyNumberFormat="1" applyFont="1" applyAlignment="1">
      <alignment vertical="center" wrapText="1"/>
    </xf>
    <xf numFmtId="165" fontId="3" fillId="0" borderId="0" xfId="8" applyNumberFormat="1" applyFont="1" applyAlignment="1">
      <alignment vertical="center"/>
    </xf>
    <xf numFmtId="0" fontId="2" fillId="3" borderId="4" xfId="8" applyFill="1" applyBorder="1" applyAlignment="1">
      <alignment horizontal="center" vertical="center"/>
    </xf>
    <xf numFmtId="165" fontId="3" fillId="3" borderId="4" xfId="8" applyNumberFormat="1" applyFont="1" applyFill="1" applyBorder="1" applyAlignment="1">
      <alignment horizontal="right" vertical="center"/>
    </xf>
    <xf numFmtId="0" fontId="2" fillId="0" borderId="0" xfId="8" applyAlignment="1">
      <alignment horizontal="right" vertical="center"/>
    </xf>
    <xf numFmtId="0" fontId="22" fillId="0" borderId="0" xfId="0" applyFont="1" applyAlignment="1">
      <alignment horizontal="left" vertical="center" wrapText="1"/>
    </xf>
    <xf numFmtId="165" fontId="2" fillId="0" borderId="0" xfId="8" applyNumberFormat="1" applyAlignment="1">
      <alignment vertical="center"/>
    </xf>
    <xf numFmtId="0" fontId="2" fillId="0" borderId="0" xfId="8" applyAlignment="1">
      <alignment wrapText="1"/>
    </xf>
    <xf numFmtId="165" fontId="2" fillId="0" borderId="0" xfId="8" applyNumberFormat="1"/>
    <xf numFmtId="0" fontId="3" fillId="0" borderId="0" xfId="8" applyFont="1" applyAlignment="1">
      <alignment vertical="top" wrapText="1"/>
    </xf>
    <xf numFmtId="0" fontId="23" fillId="0" borderId="0" xfId="0" applyFont="1" applyAlignment="1">
      <alignment vertical="top" wrapText="1"/>
    </xf>
    <xf numFmtId="165" fontId="2" fillId="4" borderId="8" xfId="1" applyNumberFormat="1" applyFont="1" applyFill="1" applyBorder="1" applyAlignment="1">
      <alignment horizontal="center"/>
      <protection locked="0"/>
    </xf>
    <xf numFmtId="0" fontId="6" fillId="4" borderId="0" xfId="0" applyFont="1" applyFill="1"/>
    <xf numFmtId="165" fontId="2" fillId="0" borderId="8" xfId="1" applyNumberFormat="1" applyFont="1" applyFill="1" applyBorder="1" applyAlignment="1">
      <alignment horizontal="center"/>
      <protection locked="0"/>
    </xf>
    <xf numFmtId="165" fontId="2" fillId="4" borderId="1" xfId="2" applyNumberFormat="1" applyFont="1" applyFill="1" applyAlignment="1">
      <alignment horizontal="right"/>
      <protection locked="0"/>
    </xf>
    <xf numFmtId="44" fontId="21" fillId="0" borderId="0" xfId="17" applyFont="1"/>
    <xf numFmtId="44" fontId="21" fillId="0" borderId="0" xfId="0" applyNumberFormat="1" applyFont="1"/>
    <xf numFmtId="165" fontId="21" fillId="0" borderId="0" xfId="0" applyNumberFormat="1" applyFont="1"/>
    <xf numFmtId="165" fontId="21" fillId="0" borderId="0" xfId="17" applyNumberFormat="1" applyFont="1"/>
    <xf numFmtId="0" fontId="17" fillId="0" borderId="0" xfId="8" applyFont="1" applyAlignment="1">
      <alignment horizontal="left" vertical="center" wrapText="1"/>
    </xf>
    <xf numFmtId="0" fontId="18" fillId="0" borderId="0" xfId="0" applyFont="1" applyAlignment="1">
      <alignment horizontal="left" wrapText="1"/>
    </xf>
    <xf numFmtId="4" fontId="25" fillId="0" borderId="0" xfId="8" applyNumberFormat="1" applyFont="1" applyAlignment="1">
      <alignment vertical="center" wrapText="1"/>
    </xf>
    <xf numFmtId="0" fontId="24" fillId="0" borderId="0" xfId="0" applyFont="1"/>
  </cellXfs>
  <cellStyles count="18">
    <cellStyle name="CENA / KOS" xfId="1" xr:uid="{00000000-0005-0000-0000-000000000000}"/>
    <cellStyle name="CENA / KOS 2" xfId="2" xr:uid="{00000000-0005-0000-0000-000001000000}"/>
    <cellStyle name="Naslov 5 6" xfId="3" xr:uid="{00000000-0005-0000-0000-000002000000}"/>
    <cellStyle name="Navadno" xfId="0" builtinId="0"/>
    <cellStyle name="Navadno 10" xfId="14" xr:uid="{103A8871-CA37-46FC-88B5-005AC69D180B}"/>
    <cellStyle name="Navadno 10 2" xfId="15" xr:uid="{96D54C7F-47EA-43FC-8E4E-0A3B751E3E2D}"/>
    <cellStyle name="Navadno 2" xfId="4" xr:uid="{00000000-0005-0000-0000-000004000000}"/>
    <cellStyle name="Navadno 2 17" xfId="16" xr:uid="{839F9CDD-AFD2-4047-89B2-57C2F7D75A8D}"/>
    <cellStyle name="Navadno 2 2 2" xfId="5" xr:uid="{00000000-0005-0000-0000-000005000000}"/>
    <cellStyle name="Navadno 3 10" xfId="13" xr:uid="{BC5174EB-902F-4FEC-976B-DC232DEE5F48}"/>
    <cellStyle name="Navadno 7 2" xfId="6" xr:uid="{00000000-0005-0000-0000-000006000000}"/>
    <cellStyle name="Navadno_FORMULA" xfId="7" xr:uid="{00000000-0005-0000-0000-000007000000}"/>
    <cellStyle name="Navadno_LG PZI popis strojne instalacije popravljen popis 2" xfId="8" xr:uid="{00000000-0005-0000-0000-000008000000}"/>
    <cellStyle name="Navadno_List1" xfId="9" xr:uid="{00000000-0005-0000-0000-000009000000}"/>
    <cellStyle name="normal" xfId="10" xr:uid="{00000000-0005-0000-0000-00000A000000}"/>
    <cellStyle name="normal 22" xfId="11" xr:uid="{00000000-0005-0000-0000-00000B000000}"/>
    <cellStyle name="Valuta" xfId="17" builtinId="4"/>
    <cellStyle name="Valuta 2" xfId="12"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2</xdr:col>
      <xdr:colOff>0</xdr:colOff>
      <xdr:row>5</xdr:row>
      <xdr:rowOff>0</xdr:rowOff>
    </xdr:from>
    <xdr:ext cx="152400" cy="314325"/>
    <xdr:sp macro="" textlink="">
      <xdr:nvSpPr>
        <xdr:cNvPr id="434" name="Text Box 87">
          <a:extLst>
            <a:ext uri="{FF2B5EF4-FFF2-40B4-BE49-F238E27FC236}">
              <a16:creationId xmlns:a16="http://schemas.microsoft.com/office/drawing/2014/main" id="{DEB47FF9-27F5-4053-B814-7C28FDC7CB6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35" name="Text Box 88">
          <a:extLst>
            <a:ext uri="{FF2B5EF4-FFF2-40B4-BE49-F238E27FC236}">
              <a16:creationId xmlns:a16="http://schemas.microsoft.com/office/drawing/2014/main" id="{9FB6F922-243F-49CF-83B4-88D442C02ED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36" name="Text Box 89">
          <a:extLst>
            <a:ext uri="{FF2B5EF4-FFF2-40B4-BE49-F238E27FC236}">
              <a16:creationId xmlns:a16="http://schemas.microsoft.com/office/drawing/2014/main" id="{C9612E24-216F-48F9-97B1-55ACAFF2B25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37" name="Text Box 90">
          <a:extLst>
            <a:ext uri="{FF2B5EF4-FFF2-40B4-BE49-F238E27FC236}">
              <a16:creationId xmlns:a16="http://schemas.microsoft.com/office/drawing/2014/main" id="{1C9CC78E-AB59-463A-9521-2AB636FB419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38" name="Text Box 91">
          <a:extLst>
            <a:ext uri="{FF2B5EF4-FFF2-40B4-BE49-F238E27FC236}">
              <a16:creationId xmlns:a16="http://schemas.microsoft.com/office/drawing/2014/main" id="{696977DF-33D6-40B6-A8E7-670032398A4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39" name="Text Box 92">
          <a:extLst>
            <a:ext uri="{FF2B5EF4-FFF2-40B4-BE49-F238E27FC236}">
              <a16:creationId xmlns:a16="http://schemas.microsoft.com/office/drawing/2014/main" id="{6ABA04DB-6095-4B81-AC63-39477D3AE7F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40" name="Text Box 93">
          <a:extLst>
            <a:ext uri="{FF2B5EF4-FFF2-40B4-BE49-F238E27FC236}">
              <a16:creationId xmlns:a16="http://schemas.microsoft.com/office/drawing/2014/main" id="{996DE6D3-D997-4A2F-A8EA-81343B7AB8B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41" name="Text Box 94">
          <a:extLst>
            <a:ext uri="{FF2B5EF4-FFF2-40B4-BE49-F238E27FC236}">
              <a16:creationId xmlns:a16="http://schemas.microsoft.com/office/drawing/2014/main" id="{CFBBE93C-BEC5-4FC3-8A01-C48F0D7C280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42" name="Text Box 87">
          <a:extLst>
            <a:ext uri="{FF2B5EF4-FFF2-40B4-BE49-F238E27FC236}">
              <a16:creationId xmlns:a16="http://schemas.microsoft.com/office/drawing/2014/main" id="{54D385E5-B52E-47B9-A558-9C50AC71C1F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43" name="Text Box 88">
          <a:extLst>
            <a:ext uri="{FF2B5EF4-FFF2-40B4-BE49-F238E27FC236}">
              <a16:creationId xmlns:a16="http://schemas.microsoft.com/office/drawing/2014/main" id="{C39230C1-8614-4D8B-A6AD-BDF3FF2ED7B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44" name="Text Box 89">
          <a:extLst>
            <a:ext uri="{FF2B5EF4-FFF2-40B4-BE49-F238E27FC236}">
              <a16:creationId xmlns:a16="http://schemas.microsoft.com/office/drawing/2014/main" id="{023748A2-0416-483E-BB9E-AD37DA4ABB9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45" name="Text Box 90">
          <a:extLst>
            <a:ext uri="{FF2B5EF4-FFF2-40B4-BE49-F238E27FC236}">
              <a16:creationId xmlns:a16="http://schemas.microsoft.com/office/drawing/2014/main" id="{AA2934DA-3B90-423D-9CCF-4BF36194B96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46" name="Text Box 91">
          <a:extLst>
            <a:ext uri="{FF2B5EF4-FFF2-40B4-BE49-F238E27FC236}">
              <a16:creationId xmlns:a16="http://schemas.microsoft.com/office/drawing/2014/main" id="{01AB89FC-060B-4312-B10A-80919395FF2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47" name="Text Box 92">
          <a:extLst>
            <a:ext uri="{FF2B5EF4-FFF2-40B4-BE49-F238E27FC236}">
              <a16:creationId xmlns:a16="http://schemas.microsoft.com/office/drawing/2014/main" id="{5D81C1B1-65F5-48AA-9A08-AA372D7B18F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48" name="Text Box 93">
          <a:extLst>
            <a:ext uri="{FF2B5EF4-FFF2-40B4-BE49-F238E27FC236}">
              <a16:creationId xmlns:a16="http://schemas.microsoft.com/office/drawing/2014/main" id="{76706195-54DB-4116-A1AF-BF64DF90114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49" name="Text Box 94">
          <a:extLst>
            <a:ext uri="{FF2B5EF4-FFF2-40B4-BE49-F238E27FC236}">
              <a16:creationId xmlns:a16="http://schemas.microsoft.com/office/drawing/2014/main" id="{E8617EB9-800B-458F-B0B0-7A9C583A64E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50" name="Text Box 87">
          <a:extLst>
            <a:ext uri="{FF2B5EF4-FFF2-40B4-BE49-F238E27FC236}">
              <a16:creationId xmlns:a16="http://schemas.microsoft.com/office/drawing/2014/main" id="{8F4DF6CC-F433-4CA5-9513-24CC23147AE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51" name="Text Box 88">
          <a:extLst>
            <a:ext uri="{FF2B5EF4-FFF2-40B4-BE49-F238E27FC236}">
              <a16:creationId xmlns:a16="http://schemas.microsoft.com/office/drawing/2014/main" id="{50362CA7-5571-40AE-B4EA-F5689BF07B7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52" name="Text Box 89">
          <a:extLst>
            <a:ext uri="{FF2B5EF4-FFF2-40B4-BE49-F238E27FC236}">
              <a16:creationId xmlns:a16="http://schemas.microsoft.com/office/drawing/2014/main" id="{8B69724F-271A-4C97-96F8-6F476123CCF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53" name="Text Box 90">
          <a:extLst>
            <a:ext uri="{FF2B5EF4-FFF2-40B4-BE49-F238E27FC236}">
              <a16:creationId xmlns:a16="http://schemas.microsoft.com/office/drawing/2014/main" id="{6CD124DD-BB5F-4A2D-9EFB-3110B2291160}"/>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54" name="Text Box 91">
          <a:extLst>
            <a:ext uri="{FF2B5EF4-FFF2-40B4-BE49-F238E27FC236}">
              <a16:creationId xmlns:a16="http://schemas.microsoft.com/office/drawing/2014/main" id="{689888FE-04F3-45E1-9905-A2C20026290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55" name="Text Box 92">
          <a:extLst>
            <a:ext uri="{FF2B5EF4-FFF2-40B4-BE49-F238E27FC236}">
              <a16:creationId xmlns:a16="http://schemas.microsoft.com/office/drawing/2014/main" id="{ABDE2376-0A0C-4053-8347-38309318361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56" name="Text Box 93">
          <a:extLst>
            <a:ext uri="{FF2B5EF4-FFF2-40B4-BE49-F238E27FC236}">
              <a16:creationId xmlns:a16="http://schemas.microsoft.com/office/drawing/2014/main" id="{DC5ECA02-C755-4FFD-A9DF-40D4F37BE01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57" name="Text Box 94">
          <a:extLst>
            <a:ext uri="{FF2B5EF4-FFF2-40B4-BE49-F238E27FC236}">
              <a16:creationId xmlns:a16="http://schemas.microsoft.com/office/drawing/2014/main" id="{7C1C20DA-85CD-4271-B174-8A6D695B7F8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58" name="Text Box 87">
          <a:extLst>
            <a:ext uri="{FF2B5EF4-FFF2-40B4-BE49-F238E27FC236}">
              <a16:creationId xmlns:a16="http://schemas.microsoft.com/office/drawing/2014/main" id="{DEB0A72A-046B-46D3-91B2-A3294AA63C4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59" name="Text Box 88">
          <a:extLst>
            <a:ext uri="{FF2B5EF4-FFF2-40B4-BE49-F238E27FC236}">
              <a16:creationId xmlns:a16="http://schemas.microsoft.com/office/drawing/2014/main" id="{7BD08A74-62DC-445C-BDCF-508C4B3556A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60" name="Text Box 89">
          <a:extLst>
            <a:ext uri="{FF2B5EF4-FFF2-40B4-BE49-F238E27FC236}">
              <a16:creationId xmlns:a16="http://schemas.microsoft.com/office/drawing/2014/main" id="{48135469-35CC-4048-B192-BBF60CD8409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61" name="Text Box 90">
          <a:extLst>
            <a:ext uri="{FF2B5EF4-FFF2-40B4-BE49-F238E27FC236}">
              <a16:creationId xmlns:a16="http://schemas.microsoft.com/office/drawing/2014/main" id="{F8D49F73-2A46-4641-89D4-1C789C8CBD8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62" name="Text Box 91">
          <a:extLst>
            <a:ext uri="{FF2B5EF4-FFF2-40B4-BE49-F238E27FC236}">
              <a16:creationId xmlns:a16="http://schemas.microsoft.com/office/drawing/2014/main" id="{1344729B-9B50-42A2-A8C4-C7B2F02EA723}"/>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63" name="Text Box 92">
          <a:extLst>
            <a:ext uri="{FF2B5EF4-FFF2-40B4-BE49-F238E27FC236}">
              <a16:creationId xmlns:a16="http://schemas.microsoft.com/office/drawing/2014/main" id="{C9C99685-48E7-4E30-B05B-E2E82CC21EE3}"/>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64" name="Text Box 93">
          <a:extLst>
            <a:ext uri="{FF2B5EF4-FFF2-40B4-BE49-F238E27FC236}">
              <a16:creationId xmlns:a16="http://schemas.microsoft.com/office/drawing/2014/main" id="{0770D2E7-E504-497A-B108-396E6D4426F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65" name="Text Box 94">
          <a:extLst>
            <a:ext uri="{FF2B5EF4-FFF2-40B4-BE49-F238E27FC236}">
              <a16:creationId xmlns:a16="http://schemas.microsoft.com/office/drawing/2014/main" id="{12F0BF33-E8B7-41DB-A6F4-BC1D7905CB4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66" name="Text Box 87">
          <a:extLst>
            <a:ext uri="{FF2B5EF4-FFF2-40B4-BE49-F238E27FC236}">
              <a16:creationId xmlns:a16="http://schemas.microsoft.com/office/drawing/2014/main" id="{C7D8BDF4-F990-42C2-8A28-8F1E09CD098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67" name="Text Box 88">
          <a:extLst>
            <a:ext uri="{FF2B5EF4-FFF2-40B4-BE49-F238E27FC236}">
              <a16:creationId xmlns:a16="http://schemas.microsoft.com/office/drawing/2014/main" id="{B577493A-2579-42B7-B2E6-3916E22D22C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68" name="Text Box 89">
          <a:extLst>
            <a:ext uri="{FF2B5EF4-FFF2-40B4-BE49-F238E27FC236}">
              <a16:creationId xmlns:a16="http://schemas.microsoft.com/office/drawing/2014/main" id="{B60C4DED-D393-419F-BF60-C808704BBC2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69" name="Text Box 90">
          <a:extLst>
            <a:ext uri="{FF2B5EF4-FFF2-40B4-BE49-F238E27FC236}">
              <a16:creationId xmlns:a16="http://schemas.microsoft.com/office/drawing/2014/main" id="{222DB425-A43B-4AA9-8B4E-797F50BA52A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70" name="Text Box 91">
          <a:extLst>
            <a:ext uri="{FF2B5EF4-FFF2-40B4-BE49-F238E27FC236}">
              <a16:creationId xmlns:a16="http://schemas.microsoft.com/office/drawing/2014/main" id="{CDECFAFA-F9EC-4468-B2E4-4048D8D328F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71" name="Text Box 92">
          <a:extLst>
            <a:ext uri="{FF2B5EF4-FFF2-40B4-BE49-F238E27FC236}">
              <a16:creationId xmlns:a16="http://schemas.microsoft.com/office/drawing/2014/main" id="{2B178B0A-5D8D-4938-BD8F-8B01683E6C7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72" name="Text Box 93">
          <a:extLst>
            <a:ext uri="{FF2B5EF4-FFF2-40B4-BE49-F238E27FC236}">
              <a16:creationId xmlns:a16="http://schemas.microsoft.com/office/drawing/2014/main" id="{D41B943A-776E-4798-AD46-0083D1E9252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73" name="Text Box 94">
          <a:extLst>
            <a:ext uri="{FF2B5EF4-FFF2-40B4-BE49-F238E27FC236}">
              <a16:creationId xmlns:a16="http://schemas.microsoft.com/office/drawing/2014/main" id="{E0CA77FD-F135-42D6-87F7-15994BC18B5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74" name="Text Box 87">
          <a:extLst>
            <a:ext uri="{FF2B5EF4-FFF2-40B4-BE49-F238E27FC236}">
              <a16:creationId xmlns:a16="http://schemas.microsoft.com/office/drawing/2014/main" id="{D7A195DE-8F11-44C6-A3E8-7B40EA8CDC3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75" name="Text Box 88">
          <a:extLst>
            <a:ext uri="{FF2B5EF4-FFF2-40B4-BE49-F238E27FC236}">
              <a16:creationId xmlns:a16="http://schemas.microsoft.com/office/drawing/2014/main" id="{BCE3D2AF-1F20-4DBC-BF36-78603E720B3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76" name="Text Box 89">
          <a:extLst>
            <a:ext uri="{FF2B5EF4-FFF2-40B4-BE49-F238E27FC236}">
              <a16:creationId xmlns:a16="http://schemas.microsoft.com/office/drawing/2014/main" id="{7C5FDE0C-3761-4084-9A79-FE3417FB5F8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77" name="Text Box 90">
          <a:extLst>
            <a:ext uri="{FF2B5EF4-FFF2-40B4-BE49-F238E27FC236}">
              <a16:creationId xmlns:a16="http://schemas.microsoft.com/office/drawing/2014/main" id="{02DF2934-9E30-40A4-B2A1-EC760EA76E0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78" name="Text Box 91">
          <a:extLst>
            <a:ext uri="{FF2B5EF4-FFF2-40B4-BE49-F238E27FC236}">
              <a16:creationId xmlns:a16="http://schemas.microsoft.com/office/drawing/2014/main" id="{4844B642-A2D9-4E90-8D7E-2FC9F60550C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79" name="Text Box 92">
          <a:extLst>
            <a:ext uri="{FF2B5EF4-FFF2-40B4-BE49-F238E27FC236}">
              <a16:creationId xmlns:a16="http://schemas.microsoft.com/office/drawing/2014/main" id="{1464EE16-377D-49A9-B273-A8F6A13F165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80" name="Text Box 93">
          <a:extLst>
            <a:ext uri="{FF2B5EF4-FFF2-40B4-BE49-F238E27FC236}">
              <a16:creationId xmlns:a16="http://schemas.microsoft.com/office/drawing/2014/main" id="{82F9A0BF-5AB2-424E-AC4B-06F776CD3AC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81" name="Text Box 94">
          <a:extLst>
            <a:ext uri="{FF2B5EF4-FFF2-40B4-BE49-F238E27FC236}">
              <a16:creationId xmlns:a16="http://schemas.microsoft.com/office/drawing/2014/main" id="{1436C708-4129-47ED-A39C-EAB186D21DF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82" name="Text Box 87">
          <a:extLst>
            <a:ext uri="{FF2B5EF4-FFF2-40B4-BE49-F238E27FC236}">
              <a16:creationId xmlns:a16="http://schemas.microsoft.com/office/drawing/2014/main" id="{3285108D-DC5A-4FF0-9EE1-2E8E8C07F56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83" name="Text Box 88">
          <a:extLst>
            <a:ext uri="{FF2B5EF4-FFF2-40B4-BE49-F238E27FC236}">
              <a16:creationId xmlns:a16="http://schemas.microsoft.com/office/drawing/2014/main" id="{BFDA29FA-2841-4703-A2EF-1E1115E5531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84" name="Text Box 89">
          <a:extLst>
            <a:ext uri="{FF2B5EF4-FFF2-40B4-BE49-F238E27FC236}">
              <a16:creationId xmlns:a16="http://schemas.microsoft.com/office/drawing/2014/main" id="{1974EB87-B5E4-452B-90BF-F5D87AF9D38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85" name="Text Box 90">
          <a:extLst>
            <a:ext uri="{FF2B5EF4-FFF2-40B4-BE49-F238E27FC236}">
              <a16:creationId xmlns:a16="http://schemas.microsoft.com/office/drawing/2014/main" id="{0E1F8341-715C-446B-AC18-12CFDE65FB5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86" name="Text Box 91">
          <a:extLst>
            <a:ext uri="{FF2B5EF4-FFF2-40B4-BE49-F238E27FC236}">
              <a16:creationId xmlns:a16="http://schemas.microsoft.com/office/drawing/2014/main" id="{FB6E7419-26AE-4FA7-8B4A-DE566BA051C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87" name="Text Box 92">
          <a:extLst>
            <a:ext uri="{FF2B5EF4-FFF2-40B4-BE49-F238E27FC236}">
              <a16:creationId xmlns:a16="http://schemas.microsoft.com/office/drawing/2014/main" id="{0FAF0914-8B0E-43F7-86AA-4F1AACEC24E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88" name="Text Box 93">
          <a:extLst>
            <a:ext uri="{FF2B5EF4-FFF2-40B4-BE49-F238E27FC236}">
              <a16:creationId xmlns:a16="http://schemas.microsoft.com/office/drawing/2014/main" id="{7CA4992E-AC3D-454C-BB18-536B3028CA3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89" name="Text Box 94">
          <a:extLst>
            <a:ext uri="{FF2B5EF4-FFF2-40B4-BE49-F238E27FC236}">
              <a16:creationId xmlns:a16="http://schemas.microsoft.com/office/drawing/2014/main" id="{DAA941A4-5531-492A-88BE-6387289C7F6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90" name="Text Box 87">
          <a:extLst>
            <a:ext uri="{FF2B5EF4-FFF2-40B4-BE49-F238E27FC236}">
              <a16:creationId xmlns:a16="http://schemas.microsoft.com/office/drawing/2014/main" id="{25A7D0F7-EE39-4EF8-80FF-E918C7F06C2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91" name="Text Box 88">
          <a:extLst>
            <a:ext uri="{FF2B5EF4-FFF2-40B4-BE49-F238E27FC236}">
              <a16:creationId xmlns:a16="http://schemas.microsoft.com/office/drawing/2014/main" id="{6638E80F-DEAE-4B22-9574-C901A273C51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92" name="Text Box 89">
          <a:extLst>
            <a:ext uri="{FF2B5EF4-FFF2-40B4-BE49-F238E27FC236}">
              <a16:creationId xmlns:a16="http://schemas.microsoft.com/office/drawing/2014/main" id="{D745D2F6-4B2D-4299-B5F1-E92BD06BC4E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93" name="Text Box 90">
          <a:extLst>
            <a:ext uri="{FF2B5EF4-FFF2-40B4-BE49-F238E27FC236}">
              <a16:creationId xmlns:a16="http://schemas.microsoft.com/office/drawing/2014/main" id="{71EE6713-B066-4302-BFF8-CB9E80EB0B2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94" name="Text Box 91">
          <a:extLst>
            <a:ext uri="{FF2B5EF4-FFF2-40B4-BE49-F238E27FC236}">
              <a16:creationId xmlns:a16="http://schemas.microsoft.com/office/drawing/2014/main" id="{7D5CAC4C-7F25-4001-A07B-0D6687A49ED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95" name="Text Box 92">
          <a:extLst>
            <a:ext uri="{FF2B5EF4-FFF2-40B4-BE49-F238E27FC236}">
              <a16:creationId xmlns:a16="http://schemas.microsoft.com/office/drawing/2014/main" id="{D9FD3D26-C8A7-4314-8644-E93E96AB548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96" name="Text Box 93">
          <a:extLst>
            <a:ext uri="{FF2B5EF4-FFF2-40B4-BE49-F238E27FC236}">
              <a16:creationId xmlns:a16="http://schemas.microsoft.com/office/drawing/2014/main" id="{83936983-A1E7-47D8-B88F-6C16C3A1B59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97" name="Text Box 94">
          <a:extLst>
            <a:ext uri="{FF2B5EF4-FFF2-40B4-BE49-F238E27FC236}">
              <a16:creationId xmlns:a16="http://schemas.microsoft.com/office/drawing/2014/main" id="{3001C4CD-A3F4-420B-B84E-F6EDAABFBD9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98" name="Text Box 87">
          <a:extLst>
            <a:ext uri="{FF2B5EF4-FFF2-40B4-BE49-F238E27FC236}">
              <a16:creationId xmlns:a16="http://schemas.microsoft.com/office/drawing/2014/main" id="{20FDDCCF-6550-484F-AC62-CA5AF48773E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99" name="Text Box 88">
          <a:extLst>
            <a:ext uri="{FF2B5EF4-FFF2-40B4-BE49-F238E27FC236}">
              <a16:creationId xmlns:a16="http://schemas.microsoft.com/office/drawing/2014/main" id="{F560C550-1EFF-4FE4-A311-61B86053178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00" name="Text Box 89">
          <a:extLst>
            <a:ext uri="{FF2B5EF4-FFF2-40B4-BE49-F238E27FC236}">
              <a16:creationId xmlns:a16="http://schemas.microsoft.com/office/drawing/2014/main" id="{A05979FA-CFAC-429D-A481-214683F04AB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01" name="Text Box 90">
          <a:extLst>
            <a:ext uri="{FF2B5EF4-FFF2-40B4-BE49-F238E27FC236}">
              <a16:creationId xmlns:a16="http://schemas.microsoft.com/office/drawing/2014/main" id="{CED09699-5402-48D5-B18D-282ED2A4D39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02" name="Text Box 91">
          <a:extLst>
            <a:ext uri="{FF2B5EF4-FFF2-40B4-BE49-F238E27FC236}">
              <a16:creationId xmlns:a16="http://schemas.microsoft.com/office/drawing/2014/main" id="{68609C02-4651-4C63-832A-43710CC335D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03" name="Text Box 92">
          <a:extLst>
            <a:ext uri="{FF2B5EF4-FFF2-40B4-BE49-F238E27FC236}">
              <a16:creationId xmlns:a16="http://schemas.microsoft.com/office/drawing/2014/main" id="{5DCE14E3-4F09-48F6-B02E-F6D180DE2556}"/>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04" name="Text Box 93">
          <a:extLst>
            <a:ext uri="{FF2B5EF4-FFF2-40B4-BE49-F238E27FC236}">
              <a16:creationId xmlns:a16="http://schemas.microsoft.com/office/drawing/2014/main" id="{405996B5-E25D-4FE9-827C-88CCD8A3774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05" name="Text Box 94">
          <a:extLst>
            <a:ext uri="{FF2B5EF4-FFF2-40B4-BE49-F238E27FC236}">
              <a16:creationId xmlns:a16="http://schemas.microsoft.com/office/drawing/2014/main" id="{0F59A77B-06A7-4B8E-9A2C-99ED14E4115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06" name="Text Box 87">
          <a:extLst>
            <a:ext uri="{FF2B5EF4-FFF2-40B4-BE49-F238E27FC236}">
              <a16:creationId xmlns:a16="http://schemas.microsoft.com/office/drawing/2014/main" id="{2F5134DC-E702-4EE0-9593-8CDC5B375A5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07" name="Text Box 88">
          <a:extLst>
            <a:ext uri="{FF2B5EF4-FFF2-40B4-BE49-F238E27FC236}">
              <a16:creationId xmlns:a16="http://schemas.microsoft.com/office/drawing/2014/main" id="{8CC2EB20-AE78-48E5-847A-44B4FF1B991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08" name="Text Box 89">
          <a:extLst>
            <a:ext uri="{FF2B5EF4-FFF2-40B4-BE49-F238E27FC236}">
              <a16:creationId xmlns:a16="http://schemas.microsoft.com/office/drawing/2014/main" id="{23D4BEF0-2EC3-4949-96BA-877691AD9B2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09" name="Text Box 90">
          <a:extLst>
            <a:ext uri="{FF2B5EF4-FFF2-40B4-BE49-F238E27FC236}">
              <a16:creationId xmlns:a16="http://schemas.microsoft.com/office/drawing/2014/main" id="{3BE8CF5B-2638-4EB1-B920-6D84E229EE9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10" name="Text Box 91">
          <a:extLst>
            <a:ext uri="{FF2B5EF4-FFF2-40B4-BE49-F238E27FC236}">
              <a16:creationId xmlns:a16="http://schemas.microsoft.com/office/drawing/2014/main" id="{66E28109-2399-409F-A325-59A0921AFF6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11" name="Text Box 92">
          <a:extLst>
            <a:ext uri="{FF2B5EF4-FFF2-40B4-BE49-F238E27FC236}">
              <a16:creationId xmlns:a16="http://schemas.microsoft.com/office/drawing/2014/main" id="{4C78826E-AEC3-4283-B39C-67376CFA20C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12" name="Text Box 93">
          <a:extLst>
            <a:ext uri="{FF2B5EF4-FFF2-40B4-BE49-F238E27FC236}">
              <a16:creationId xmlns:a16="http://schemas.microsoft.com/office/drawing/2014/main" id="{E819C032-0F2E-4D09-B5D6-C84D01A8B81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13" name="Text Box 94">
          <a:extLst>
            <a:ext uri="{FF2B5EF4-FFF2-40B4-BE49-F238E27FC236}">
              <a16:creationId xmlns:a16="http://schemas.microsoft.com/office/drawing/2014/main" id="{DF8B10D8-B211-4376-A570-3D822E3DCAF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14" name="Text Box 87">
          <a:extLst>
            <a:ext uri="{FF2B5EF4-FFF2-40B4-BE49-F238E27FC236}">
              <a16:creationId xmlns:a16="http://schemas.microsoft.com/office/drawing/2014/main" id="{5F81F034-1D5E-4D3C-B646-7D39BD5ACC8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15" name="Text Box 88">
          <a:extLst>
            <a:ext uri="{FF2B5EF4-FFF2-40B4-BE49-F238E27FC236}">
              <a16:creationId xmlns:a16="http://schemas.microsoft.com/office/drawing/2014/main" id="{948C60AC-F352-4BBE-A870-5A7B3F8FFB0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16" name="Text Box 89">
          <a:extLst>
            <a:ext uri="{FF2B5EF4-FFF2-40B4-BE49-F238E27FC236}">
              <a16:creationId xmlns:a16="http://schemas.microsoft.com/office/drawing/2014/main" id="{7577A59B-4058-4B8B-A755-0EFA1EBDC88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17" name="Text Box 90">
          <a:extLst>
            <a:ext uri="{FF2B5EF4-FFF2-40B4-BE49-F238E27FC236}">
              <a16:creationId xmlns:a16="http://schemas.microsoft.com/office/drawing/2014/main" id="{C68D0925-289E-4BAE-B0FC-1F9F8F2E612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18" name="Text Box 91">
          <a:extLst>
            <a:ext uri="{FF2B5EF4-FFF2-40B4-BE49-F238E27FC236}">
              <a16:creationId xmlns:a16="http://schemas.microsoft.com/office/drawing/2014/main" id="{D85D420B-DAA1-4496-8609-75CDACFE2E0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19" name="Text Box 92">
          <a:extLst>
            <a:ext uri="{FF2B5EF4-FFF2-40B4-BE49-F238E27FC236}">
              <a16:creationId xmlns:a16="http://schemas.microsoft.com/office/drawing/2014/main" id="{958CFA84-30FD-4881-9A7C-883B01F13BA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20" name="Text Box 93">
          <a:extLst>
            <a:ext uri="{FF2B5EF4-FFF2-40B4-BE49-F238E27FC236}">
              <a16:creationId xmlns:a16="http://schemas.microsoft.com/office/drawing/2014/main" id="{84B3DA23-1CC1-4295-9661-F3B9D2E8867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21" name="Text Box 94">
          <a:extLst>
            <a:ext uri="{FF2B5EF4-FFF2-40B4-BE49-F238E27FC236}">
              <a16:creationId xmlns:a16="http://schemas.microsoft.com/office/drawing/2014/main" id="{9E7FB968-EE06-4EB4-920D-4EE180AAE26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22" name="Text Box 87">
          <a:extLst>
            <a:ext uri="{FF2B5EF4-FFF2-40B4-BE49-F238E27FC236}">
              <a16:creationId xmlns:a16="http://schemas.microsoft.com/office/drawing/2014/main" id="{7EA2BB8D-B0AB-46DE-AAAD-EAC188365E7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23" name="Text Box 88">
          <a:extLst>
            <a:ext uri="{FF2B5EF4-FFF2-40B4-BE49-F238E27FC236}">
              <a16:creationId xmlns:a16="http://schemas.microsoft.com/office/drawing/2014/main" id="{34D0A667-7A8C-4C9A-98F9-13C1C136AC6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24" name="Text Box 89">
          <a:extLst>
            <a:ext uri="{FF2B5EF4-FFF2-40B4-BE49-F238E27FC236}">
              <a16:creationId xmlns:a16="http://schemas.microsoft.com/office/drawing/2014/main" id="{D9B4DF55-C262-416E-AB5E-6EE0619A11E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25" name="Text Box 90">
          <a:extLst>
            <a:ext uri="{FF2B5EF4-FFF2-40B4-BE49-F238E27FC236}">
              <a16:creationId xmlns:a16="http://schemas.microsoft.com/office/drawing/2014/main" id="{14D5C01F-B9FD-49F9-9454-180D470A7AF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26" name="Text Box 91">
          <a:extLst>
            <a:ext uri="{FF2B5EF4-FFF2-40B4-BE49-F238E27FC236}">
              <a16:creationId xmlns:a16="http://schemas.microsoft.com/office/drawing/2014/main" id="{EA3A8F30-13B4-4828-B937-4C1C12C8828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27" name="Text Box 92">
          <a:extLst>
            <a:ext uri="{FF2B5EF4-FFF2-40B4-BE49-F238E27FC236}">
              <a16:creationId xmlns:a16="http://schemas.microsoft.com/office/drawing/2014/main" id="{85863BC6-E818-4CB0-AEEA-0E151AD47A66}"/>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28" name="Text Box 93">
          <a:extLst>
            <a:ext uri="{FF2B5EF4-FFF2-40B4-BE49-F238E27FC236}">
              <a16:creationId xmlns:a16="http://schemas.microsoft.com/office/drawing/2014/main" id="{DDBE2D95-C3DB-4681-B0BB-A7BBA85AB91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29" name="Text Box 94">
          <a:extLst>
            <a:ext uri="{FF2B5EF4-FFF2-40B4-BE49-F238E27FC236}">
              <a16:creationId xmlns:a16="http://schemas.microsoft.com/office/drawing/2014/main" id="{8078BE35-A07B-42BD-BEC6-B92995559E4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30" name="Text Box 87">
          <a:extLst>
            <a:ext uri="{FF2B5EF4-FFF2-40B4-BE49-F238E27FC236}">
              <a16:creationId xmlns:a16="http://schemas.microsoft.com/office/drawing/2014/main" id="{4B186313-FD87-442F-A222-2B29C5D9301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31" name="Text Box 88">
          <a:extLst>
            <a:ext uri="{FF2B5EF4-FFF2-40B4-BE49-F238E27FC236}">
              <a16:creationId xmlns:a16="http://schemas.microsoft.com/office/drawing/2014/main" id="{DF93FE76-2F65-43D2-9215-607D10CFD58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32" name="Text Box 89">
          <a:extLst>
            <a:ext uri="{FF2B5EF4-FFF2-40B4-BE49-F238E27FC236}">
              <a16:creationId xmlns:a16="http://schemas.microsoft.com/office/drawing/2014/main" id="{CCD90796-25D1-44E7-A443-78AA716C627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33" name="Text Box 90">
          <a:extLst>
            <a:ext uri="{FF2B5EF4-FFF2-40B4-BE49-F238E27FC236}">
              <a16:creationId xmlns:a16="http://schemas.microsoft.com/office/drawing/2014/main" id="{19A3372D-0663-414F-8C84-1283D7EE15B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34" name="Text Box 91">
          <a:extLst>
            <a:ext uri="{FF2B5EF4-FFF2-40B4-BE49-F238E27FC236}">
              <a16:creationId xmlns:a16="http://schemas.microsoft.com/office/drawing/2014/main" id="{574780A8-D1F8-4FCC-9E49-6AEE30C87D3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35" name="Text Box 92">
          <a:extLst>
            <a:ext uri="{FF2B5EF4-FFF2-40B4-BE49-F238E27FC236}">
              <a16:creationId xmlns:a16="http://schemas.microsoft.com/office/drawing/2014/main" id="{4316E77D-B26F-49EE-9D86-85EBE79682E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36" name="Text Box 93">
          <a:extLst>
            <a:ext uri="{FF2B5EF4-FFF2-40B4-BE49-F238E27FC236}">
              <a16:creationId xmlns:a16="http://schemas.microsoft.com/office/drawing/2014/main" id="{834E2903-69D1-420E-AB87-3359DCC8A99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37" name="Text Box 94">
          <a:extLst>
            <a:ext uri="{FF2B5EF4-FFF2-40B4-BE49-F238E27FC236}">
              <a16:creationId xmlns:a16="http://schemas.microsoft.com/office/drawing/2014/main" id="{C5758B3C-E7CF-40C3-BC8D-7BC724CF0DF3}"/>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38" name="Text Box 87">
          <a:extLst>
            <a:ext uri="{FF2B5EF4-FFF2-40B4-BE49-F238E27FC236}">
              <a16:creationId xmlns:a16="http://schemas.microsoft.com/office/drawing/2014/main" id="{701EC46D-BEA7-48B6-94CC-A9DBFF7B87E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39" name="Text Box 88">
          <a:extLst>
            <a:ext uri="{FF2B5EF4-FFF2-40B4-BE49-F238E27FC236}">
              <a16:creationId xmlns:a16="http://schemas.microsoft.com/office/drawing/2014/main" id="{A7951D87-19FF-4D68-90C9-4B9C8A04B6D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40" name="Text Box 89">
          <a:extLst>
            <a:ext uri="{FF2B5EF4-FFF2-40B4-BE49-F238E27FC236}">
              <a16:creationId xmlns:a16="http://schemas.microsoft.com/office/drawing/2014/main" id="{1C95C21A-54C6-4D74-B273-3CDD45ACE16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41" name="Text Box 90">
          <a:extLst>
            <a:ext uri="{FF2B5EF4-FFF2-40B4-BE49-F238E27FC236}">
              <a16:creationId xmlns:a16="http://schemas.microsoft.com/office/drawing/2014/main" id="{A88C2EBA-CDF4-41E5-BD02-B3E559F9778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42" name="Text Box 91">
          <a:extLst>
            <a:ext uri="{FF2B5EF4-FFF2-40B4-BE49-F238E27FC236}">
              <a16:creationId xmlns:a16="http://schemas.microsoft.com/office/drawing/2014/main" id="{CABC79CC-4720-4503-B119-56CFA4F94AE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43" name="Text Box 92">
          <a:extLst>
            <a:ext uri="{FF2B5EF4-FFF2-40B4-BE49-F238E27FC236}">
              <a16:creationId xmlns:a16="http://schemas.microsoft.com/office/drawing/2014/main" id="{F9A42817-46AC-48CC-BC6E-6A41E1B6083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44" name="Text Box 93">
          <a:extLst>
            <a:ext uri="{FF2B5EF4-FFF2-40B4-BE49-F238E27FC236}">
              <a16:creationId xmlns:a16="http://schemas.microsoft.com/office/drawing/2014/main" id="{555F3D4A-6972-4E7B-AE26-A21062A240D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45" name="Text Box 94">
          <a:extLst>
            <a:ext uri="{FF2B5EF4-FFF2-40B4-BE49-F238E27FC236}">
              <a16:creationId xmlns:a16="http://schemas.microsoft.com/office/drawing/2014/main" id="{F0D2EBA3-DCE4-4BEE-8947-7A13F88F654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46" name="Text Box 87">
          <a:extLst>
            <a:ext uri="{FF2B5EF4-FFF2-40B4-BE49-F238E27FC236}">
              <a16:creationId xmlns:a16="http://schemas.microsoft.com/office/drawing/2014/main" id="{89B00145-6D7E-4EC4-BF55-CAA585DDE10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47" name="Text Box 88">
          <a:extLst>
            <a:ext uri="{FF2B5EF4-FFF2-40B4-BE49-F238E27FC236}">
              <a16:creationId xmlns:a16="http://schemas.microsoft.com/office/drawing/2014/main" id="{2F0F0A07-BBBB-43A3-82D9-C9C81075A22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48" name="Text Box 89">
          <a:extLst>
            <a:ext uri="{FF2B5EF4-FFF2-40B4-BE49-F238E27FC236}">
              <a16:creationId xmlns:a16="http://schemas.microsoft.com/office/drawing/2014/main" id="{1D4EFE1F-B1FB-4E5A-A51A-C2846A357C6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49" name="Text Box 90">
          <a:extLst>
            <a:ext uri="{FF2B5EF4-FFF2-40B4-BE49-F238E27FC236}">
              <a16:creationId xmlns:a16="http://schemas.microsoft.com/office/drawing/2014/main" id="{1D0055DE-88D8-4A0F-96BC-78FC02E012F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50" name="Text Box 91">
          <a:extLst>
            <a:ext uri="{FF2B5EF4-FFF2-40B4-BE49-F238E27FC236}">
              <a16:creationId xmlns:a16="http://schemas.microsoft.com/office/drawing/2014/main" id="{328C0870-0973-4080-9582-8DD53D18BD19}"/>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51" name="Text Box 92">
          <a:extLst>
            <a:ext uri="{FF2B5EF4-FFF2-40B4-BE49-F238E27FC236}">
              <a16:creationId xmlns:a16="http://schemas.microsoft.com/office/drawing/2014/main" id="{8814A701-6E2E-42A1-B467-E659FEB1D36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52" name="Text Box 93">
          <a:extLst>
            <a:ext uri="{FF2B5EF4-FFF2-40B4-BE49-F238E27FC236}">
              <a16:creationId xmlns:a16="http://schemas.microsoft.com/office/drawing/2014/main" id="{86D06E40-19A9-400F-939F-8CED73B9F81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53" name="Text Box 94">
          <a:extLst>
            <a:ext uri="{FF2B5EF4-FFF2-40B4-BE49-F238E27FC236}">
              <a16:creationId xmlns:a16="http://schemas.microsoft.com/office/drawing/2014/main" id="{F6714966-A13B-4147-A6A9-DE73230A34A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54" name="Text Box 87">
          <a:extLst>
            <a:ext uri="{FF2B5EF4-FFF2-40B4-BE49-F238E27FC236}">
              <a16:creationId xmlns:a16="http://schemas.microsoft.com/office/drawing/2014/main" id="{D31E39A2-4325-4752-85D2-5E0F5AA006B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55" name="Text Box 88">
          <a:extLst>
            <a:ext uri="{FF2B5EF4-FFF2-40B4-BE49-F238E27FC236}">
              <a16:creationId xmlns:a16="http://schemas.microsoft.com/office/drawing/2014/main" id="{6F529D15-65A8-4BE8-9924-E81EDC7A659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56" name="Text Box 89">
          <a:extLst>
            <a:ext uri="{FF2B5EF4-FFF2-40B4-BE49-F238E27FC236}">
              <a16:creationId xmlns:a16="http://schemas.microsoft.com/office/drawing/2014/main" id="{AB42B5FA-3637-4478-A4BF-EDD601B66BA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57" name="Text Box 90">
          <a:extLst>
            <a:ext uri="{FF2B5EF4-FFF2-40B4-BE49-F238E27FC236}">
              <a16:creationId xmlns:a16="http://schemas.microsoft.com/office/drawing/2014/main" id="{0D670B07-6923-479E-A617-91ADE7A36CA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58" name="Text Box 91">
          <a:extLst>
            <a:ext uri="{FF2B5EF4-FFF2-40B4-BE49-F238E27FC236}">
              <a16:creationId xmlns:a16="http://schemas.microsoft.com/office/drawing/2014/main" id="{629D9750-7923-49F9-A1FE-D397EA477B6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59" name="Text Box 92">
          <a:extLst>
            <a:ext uri="{FF2B5EF4-FFF2-40B4-BE49-F238E27FC236}">
              <a16:creationId xmlns:a16="http://schemas.microsoft.com/office/drawing/2014/main" id="{69BD5A48-DB5B-4832-8A90-24863E0B65D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60" name="Text Box 93">
          <a:extLst>
            <a:ext uri="{FF2B5EF4-FFF2-40B4-BE49-F238E27FC236}">
              <a16:creationId xmlns:a16="http://schemas.microsoft.com/office/drawing/2014/main" id="{B3F47932-6ED7-4E10-A1EF-94A491DB50A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61" name="Text Box 94">
          <a:extLst>
            <a:ext uri="{FF2B5EF4-FFF2-40B4-BE49-F238E27FC236}">
              <a16:creationId xmlns:a16="http://schemas.microsoft.com/office/drawing/2014/main" id="{DB832E05-6A54-4860-A684-B5B6EBB007A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62" name="Text Box 87">
          <a:extLst>
            <a:ext uri="{FF2B5EF4-FFF2-40B4-BE49-F238E27FC236}">
              <a16:creationId xmlns:a16="http://schemas.microsoft.com/office/drawing/2014/main" id="{59794AC2-2805-4A8A-BF95-915EBC96947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63" name="Text Box 88">
          <a:extLst>
            <a:ext uri="{FF2B5EF4-FFF2-40B4-BE49-F238E27FC236}">
              <a16:creationId xmlns:a16="http://schemas.microsoft.com/office/drawing/2014/main" id="{7E9912FE-E31C-4579-96EC-C6D83E19771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64" name="Text Box 89">
          <a:extLst>
            <a:ext uri="{FF2B5EF4-FFF2-40B4-BE49-F238E27FC236}">
              <a16:creationId xmlns:a16="http://schemas.microsoft.com/office/drawing/2014/main" id="{79550734-61F8-429E-A51A-9781C66D3752}"/>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65" name="Text Box 90">
          <a:extLst>
            <a:ext uri="{FF2B5EF4-FFF2-40B4-BE49-F238E27FC236}">
              <a16:creationId xmlns:a16="http://schemas.microsoft.com/office/drawing/2014/main" id="{F1BB9975-4E08-43B6-88E7-CA7190A0632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66" name="Text Box 91">
          <a:extLst>
            <a:ext uri="{FF2B5EF4-FFF2-40B4-BE49-F238E27FC236}">
              <a16:creationId xmlns:a16="http://schemas.microsoft.com/office/drawing/2014/main" id="{105C6D2F-A940-41BD-A146-9BC2D7E95C3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67" name="Text Box 92">
          <a:extLst>
            <a:ext uri="{FF2B5EF4-FFF2-40B4-BE49-F238E27FC236}">
              <a16:creationId xmlns:a16="http://schemas.microsoft.com/office/drawing/2014/main" id="{2DD8E2E0-A180-49C6-B69B-411DB21D804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68" name="Text Box 93">
          <a:extLst>
            <a:ext uri="{FF2B5EF4-FFF2-40B4-BE49-F238E27FC236}">
              <a16:creationId xmlns:a16="http://schemas.microsoft.com/office/drawing/2014/main" id="{1990A054-BDC2-4DF7-B6E2-C0AC548A9DA6}"/>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69" name="Text Box 94">
          <a:extLst>
            <a:ext uri="{FF2B5EF4-FFF2-40B4-BE49-F238E27FC236}">
              <a16:creationId xmlns:a16="http://schemas.microsoft.com/office/drawing/2014/main" id="{5414D805-003E-4EED-87A4-C06C8DDC0EB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70" name="Text Box 87">
          <a:extLst>
            <a:ext uri="{FF2B5EF4-FFF2-40B4-BE49-F238E27FC236}">
              <a16:creationId xmlns:a16="http://schemas.microsoft.com/office/drawing/2014/main" id="{D6AF73BC-E4A4-4B8F-82D0-BD974658D04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71" name="Text Box 88">
          <a:extLst>
            <a:ext uri="{FF2B5EF4-FFF2-40B4-BE49-F238E27FC236}">
              <a16:creationId xmlns:a16="http://schemas.microsoft.com/office/drawing/2014/main" id="{A5F5D17C-88D6-4F38-81C8-8DD9FB994600}"/>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72" name="Text Box 89">
          <a:extLst>
            <a:ext uri="{FF2B5EF4-FFF2-40B4-BE49-F238E27FC236}">
              <a16:creationId xmlns:a16="http://schemas.microsoft.com/office/drawing/2014/main" id="{41521DC2-8B32-4EBF-9257-79C10BE5E93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73" name="Text Box 90">
          <a:extLst>
            <a:ext uri="{FF2B5EF4-FFF2-40B4-BE49-F238E27FC236}">
              <a16:creationId xmlns:a16="http://schemas.microsoft.com/office/drawing/2014/main" id="{034A922E-E191-468B-83D9-40FE50C9DC6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74" name="Text Box 91">
          <a:extLst>
            <a:ext uri="{FF2B5EF4-FFF2-40B4-BE49-F238E27FC236}">
              <a16:creationId xmlns:a16="http://schemas.microsoft.com/office/drawing/2014/main" id="{BFD01FDB-6341-48A6-BF5A-7FAE54B305F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75" name="Text Box 92">
          <a:extLst>
            <a:ext uri="{FF2B5EF4-FFF2-40B4-BE49-F238E27FC236}">
              <a16:creationId xmlns:a16="http://schemas.microsoft.com/office/drawing/2014/main" id="{873D8285-0AE0-4F3B-853A-37D58DF6942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76" name="Text Box 93">
          <a:extLst>
            <a:ext uri="{FF2B5EF4-FFF2-40B4-BE49-F238E27FC236}">
              <a16:creationId xmlns:a16="http://schemas.microsoft.com/office/drawing/2014/main" id="{A9DF77CB-372F-49CE-922B-9A82CCC2A83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77" name="Text Box 94">
          <a:extLst>
            <a:ext uri="{FF2B5EF4-FFF2-40B4-BE49-F238E27FC236}">
              <a16:creationId xmlns:a16="http://schemas.microsoft.com/office/drawing/2014/main" id="{49DCF570-217A-4D7F-8B21-06AC2116E77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78" name="Text Box 87">
          <a:extLst>
            <a:ext uri="{FF2B5EF4-FFF2-40B4-BE49-F238E27FC236}">
              <a16:creationId xmlns:a16="http://schemas.microsoft.com/office/drawing/2014/main" id="{EE240B54-F309-40C6-B3B1-3CCDEB2A447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79" name="Text Box 88">
          <a:extLst>
            <a:ext uri="{FF2B5EF4-FFF2-40B4-BE49-F238E27FC236}">
              <a16:creationId xmlns:a16="http://schemas.microsoft.com/office/drawing/2014/main" id="{BD8C6FAC-8952-4C65-A2EE-5F8AEE50F37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80" name="Text Box 89">
          <a:extLst>
            <a:ext uri="{FF2B5EF4-FFF2-40B4-BE49-F238E27FC236}">
              <a16:creationId xmlns:a16="http://schemas.microsoft.com/office/drawing/2014/main" id="{32728F60-1D17-40C1-8173-096C290BA3B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81" name="Text Box 90">
          <a:extLst>
            <a:ext uri="{FF2B5EF4-FFF2-40B4-BE49-F238E27FC236}">
              <a16:creationId xmlns:a16="http://schemas.microsoft.com/office/drawing/2014/main" id="{7FDEC10C-0554-4DA6-83FF-64EE798D2CD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82" name="Text Box 91">
          <a:extLst>
            <a:ext uri="{FF2B5EF4-FFF2-40B4-BE49-F238E27FC236}">
              <a16:creationId xmlns:a16="http://schemas.microsoft.com/office/drawing/2014/main" id="{1A3A97B5-C2C2-45E2-8B0B-532EA767DE7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83" name="Text Box 92">
          <a:extLst>
            <a:ext uri="{FF2B5EF4-FFF2-40B4-BE49-F238E27FC236}">
              <a16:creationId xmlns:a16="http://schemas.microsoft.com/office/drawing/2014/main" id="{AD5E5086-CB60-4D6D-A97A-E6C68F694EE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84" name="Text Box 93">
          <a:extLst>
            <a:ext uri="{FF2B5EF4-FFF2-40B4-BE49-F238E27FC236}">
              <a16:creationId xmlns:a16="http://schemas.microsoft.com/office/drawing/2014/main" id="{D5236CFC-F026-4AE5-830A-F1BC7FAD40A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85" name="Text Box 94">
          <a:extLst>
            <a:ext uri="{FF2B5EF4-FFF2-40B4-BE49-F238E27FC236}">
              <a16:creationId xmlns:a16="http://schemas.microsoft.com/office/drawing/2014/main" id="{1CFFB420-5BF0-41C2-ADD6-6AFACE0C7D8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86" name="Text Box 87">
          <a:extLst>
            <a:ext uri="{FF2B5EF4-FFF2-40B4-BE49-F238E27FC236}">
              <a16:creationId xmlns:a16="http://schemas.microsoft.com/office/drawing/2014/main" id="{47D1ECCA-434D-4627-8C73-154D015996B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87" name="Text Box 88">
          <a:extLst>
            <a:ext uri="{FF2B5EF4-FFF2-40B4-BE49-F238E27FC236}">
              <a16:creationId xmlns:a16="http://schemas.microsoft.com/office/drawing/2014/main" id="{111343C4-A545-47F6-B101-7C600F7E01B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88" name="Text Box 89">
          <a:extLst>
            <a:ext uri="{FF2B5EF4-FFF2-40B4-BE49-F238E27FC236}">
              <a16:creationId xmlns:a16="http://schemas.microsoft.com/office/drawing/2014/main" id="{C071A48C-1EDA-4C5C-9023-C1AE8A5F505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89" name="Text Box 90">
          <a:extLst>
            <a:ext uri="{FF2B5EF4-FFF2-40B4-BE49-F238E27FC236}">
              <a16:creationId xmlns:a16="http://schemas.microsoft.com/office/drawing/2014/main" id="{DF7F9FC7-A1E6-4B05-AB5E-39145D99308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90" name="Text Box 91">
          <a:extLst>
            <a:ext uri="{FF2B5EF4-FFF2-40B4-BE49-F238E27FC236}">
              <a16:creationId xmlns:a16="http://schemas.microsoft.com/office/drawing/2014/main" id="{92C32452-E2D6-466D-BE83-8EF822154676}"/>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91" name="Text Box 92">
          <a:extLst>
            <a:ext uri="{FF2B5EF4-FFF2-40B4-BE49-F238E27FC236}">
              <a16:creationId xmlns:a16="http://schemas.microsoft.com/office/drawing/2014/main" id="{9E92DC6E-864F-480D-9C44-54FB9525A8B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92" name="Text Box 93">
          <a:extLst>
            <a:ext uri="{FF2B5EF4-FFF2-40B4-BE49-F238E27FC236}">
              <a16:creationId xmlns:a16="http://schemas.microsoft.com/office/drawing/2014/main" id="{E4B6D26A-1866-49B2-9DC9-93FF93FDC37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93" name="Text Box 94">
          <a:extLst>
            <a:ext uri="{FF2B5EF4-FFF2-40B4-BE49-F238E27FC236}">
              <a16:creationId xmlns:a16="http://schemas.microsoft.com/office/drawing/2014/main" id="{1829D2E0-4B31-49A8-83AF-60676F0A885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94" name="Text Box 87">
          <a:extLst>
            <a:ext uri="{FF2B5EF4-FFF2-40B4-BE49-F238E27FC236}">
              <a16:creationId xmlns:a16="http://schemas.microsoft.com/office/drawing/2014/main" id="{FDD061BD-F51A-491F-89F8-3BADCDB5949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95" name="Text Box 88">
          <a:extLst>
            <a:ext uri="{FF2B5EF4-FFF2-40B4-BE49-F238E27FC236}">
              <a16:creationId xmlns:a16="http://schemas.microsoft.com/office/drawing/2014/main" id="{822EBC41-F76E-4CF5-907E-916E1D60D1A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96" name="Text Box 89">
          <a:extLst>
            <a:ext uri="{FF2B5EF4-FFF2-40B4-BE49-F238E27FC236}">
              <a16:creationId xmlns:a16="http://schemas.microsoft.com/office/drawing/2014/main" id="{68B6C99D-D82A-43FC-A938-D5D90FDCE9D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97" name="Text Box 90">
          <a:extLst>
            <a:ext uri="{FF2B5EF4-FFF2-40B4-BE49-F238E27FC236}">
              <a16:creationId xmlns:a16="http://schemas.microsoft.com/office/drawing/2014/main" id="{5E9D2695-F070-40DB-929B-FEFFB792D91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98" name="Text Box 91">
          <a:extLst>
            <a:ext uri="{FF2B5EF4-FFF2-40B4-BE49-F238E27FC236}">
              <a16:creationId xmlns:a16="http://schemas.microsoft.com/office/drawing/2014/main" id="{0BB1AF5D-BCB7-434A-A055-D9D8459E57E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99" name="Text Box 92">
          <a:extLst>
            <a:ext uri="{FF2B5EF4-FFF2-40B4-BE49-F238E27FC236}">
              <a16:creationId xmlns:a16="http://schemas.microsoft.com/office/drawing/2014/main" id="{46110164-7BEA-42AC-B685-4045DF92426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00" name="Text Box 93">
          <a:extLst>
            <a:ext uri="{FF2B5EF4-FFF2-40B4-BE49-F238E27FC236}">
              <a16:creationId xmlns:a16="http://schemas.microsoft.com/office/drawing/2014/main" id="{E6765A90-ADC1-4CAD-A799-93225F0B4DD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01" name="Text Box 94">
          <a:extLst>
            <a:ext uri="{FF2B5EF4-FFF2-40B4-BE49-F238E27FC236}">
              <a16:creationId xmlns:a16="http://schemas.microsoft.com/office/drawing/2014/main" id="{41A5A0B2-5A09-4494-ACD3-7F3F41A7BE8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02" name="Text Box 87">
          <a:extLst>
            <a:ext uri="{FF2B5EF4-FFF2-40B4-BE49-F238E27FC236}">
              <a16:creationId xmlns:a16="http://schemas.microsoft.com/office/drawing/2014/main" id="{63A848CC-05F0-429C-B2D5-DB9D5E21F6A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03" name="Text Box 88">
          <a:extLst>
            <a:ext uri="{FF2B5EF4-FFF2-40B4-BE49-F238E27FC236}">
              <a16:creationId xmlns:a16="http://schemas.microsoft.com/office/drawing/2014/main" id="{6E269DDE-2CA6-47D2-87EC-4D971A41E9E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04" name="Text Box 89">
          <a:extLst>
            <a:ext uri="{FF2B5EF4-FFF2-40B4-BE49-F238E27FC236}">
              <a16:creationId xmlns:a16="http://schemas.microsoft.com/office/drawing/2014/main" id="{4A753483-356F-477E-A513-47FCA9F7D0E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05" name="Text Box 90">
          <a:extLst>
            <a:ext uri="{FF2B5EF4-FFF2-40B4-BE49-F238E27FC236}">
              <a16:creationId xmlns:a16="http://schemas.microsoft.com/office/drawing/2014/main" id="{7BCA38EC-2E34-420E-B56F-2B1773DEEA2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06" name="Text Box 91">
          <a:extLst>
            <a:ext uri="{FF2B5EF4-FFF2-40B4-BE49-F238E27FC236}">
              <a16:creationId xmlns:a16="http://schemas.microsoft.com/office/drawing/2014/main" id="{30805005-4879-443E-A44D-1FC8089E5C3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07" name="Text Box 92">
          <a:extLst>
            <a:ext uri="{FF2B5EF4-FFF2-40B4-BE49-F238E27FC236}">
              <a16:creationId xmlns:a16="http://schemas.microsoft.com/office/drawing/2014/main" id="{45BB1571-9BAD-4814-AE00-603FA180012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08" name="Text Box 93">
          <a:extLst>
            <a:ext uri="{FF2B5EF4-FFF2-40B4-BE49-F238E27FC236}">
              <a16:creationId xmlns:a16="http://schemas.microsoft.com/office/drawing/2014/main" id="{F7A65695-B11B-4415-BE32-B9D05052C679}"/>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09" name="Text Box 94">
          <a:extLst>
            <a:ext uri="{FF2B5EF4-FFF2-40B4-BE49-F238E27FC236}">
              <a16:creationId xmlns:a16="http://schemas.microsoft.com/office/drawing/2014/main" id="{42E773B6-E815-452D-B7B3-09A724935BE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10" name="Text Box 87">
          <a:extLst>
            <a:ext uri="{FF2B5EF4-FFF2-40B4-BE49-F238E27FC236}">
              <a16:creationId xmlns:a16="http://schemas.microsoft.com/office/drawing/2014/main" id="{CFB41B89-E2F4-423B-9130-F84D1FA92DE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11" name="Text Box 88">
          <a:extLst>
            <a:ext uri="{FF2B5EF4-FFF2-40B4-BE49-F238E27FC236}">
              <a16:creationId xmlns:a16="http://schemas.microsoft.com/office/drawing/2014/main" id="{0A5CA252-E6CF-46AE-84DA-DC00C35C851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12" name="Text Box 89">
          <a:extLst>
            <a:ext uri="{FF2B5EF4-FFF2-40B4-BE49-F238E27FC236}">
              <a16:creationId xmlns:a16="http://schemas.microsoft.com/office/drawing/2014/main" id="{52FF7B87-9D90-462B-A462-DFCA6E17C74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13" name="Text Box 90">
          <a:extLst>
            <a:ext uri="{FF2B5EF4-FFF2-40B4-BE49-F238E27FC236}">
              <a16:creationId xmlns:a16="http://schemas.microsoft.com/office/drawing/2014/main" id="{52706F3A-802B-49F8-8DE0-12BE24C49EC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14" name="Text Box 91">
          <a:extLst>
            <a:ext uri="{FF2B5EF4-FFF2-40B4-BE49-F238E27FC236}">
              <a16:creationId xmlns:a16="http://schemas.microsoft.com/office/drawing/2014/main" id="{5DE997D9-E1CA-4BD5-9535-50702BA1C8F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15" name="Text Box 92">
          <a:extLst>
            <a:ext uri="{FF2B5EF4-FFF2-40B4-BE49-F238E27FC236}">
              <a16:creationId xmlns:a16="http://schemas.microsoft.com/office/drawing/2014/main" id="{03AC4B38-1BDE-465C-81B1-D39DB24196A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16" name="Text Box 93">
          <a:extLst>
            <a:ext uri="{FF2B5EF4-FFF2-40B4-BE49-F238E27FC236}">
              <a16:creationId xmlns:a16="http://schemas.microsoft.com/office/drawing/2014/main" id="{34E86BB0-CB43-47C1-982A-96963CFA7E99}"/>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17" name="Text Box 94">
          <a:extLst>
            <a:ext uri="{FF2B5EF4-FFF2-40B4-BE49-F238E27FC236}">
              <a16:creationId xmlns:a16="http://schemas.microsoft.com/office/drawing/2014/main" id="{2E6A5428-D7BD-4E14-8A19-5123A97F093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18" name="Text Box 87">
          <a:extLst>
            <a:ext uri="{FF2B5EF4-FFF2-40B4-BE49-F238E27FC236}">
              <a16:creationId xmlns:a16="http://schemas.microsoft.com/office/drawing/2014/main" id="{2A2EE0A9-4914-4211-AEBB-A0E0AB8DFB1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19" name="Text Box 88">
          <a:extLst>
            <a:ext uri="{FF2B5EF4-FFF2-40B4-BE49-F238E27FC236}">
              <a16:creationId xmlns:a16="http://schemas.microsoft.com/office/drawing/2014/main" id="{2B285126-6B4A-4D59-846F-5CD4385909E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20" name="Text Box 89">
          <a:extLst>
            <a:ext uri="{FF2B5EF4-FFF2-40B4-BE49-F238E27FC236}">
              <a16:creationId xmlns:a16="http://schemas.microsoft.com/office/drawing/2014/main" id="{8926CA63-F9C2-4346-A559-41B64E38CE2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21" name="Text Box 90">
          <a:extLst>
            <a:ext uri="{FF2B5EF4-FFF2-40B4-BE49-F238E27FC236}">
              <a16:creationId xmlns:a16="http://schemas.microsoft.com/office/drawing/2014/main" id="{F3353C52-39E8-4010-990F-CBAF4B3AA86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22" name="Text Box 91">
          <a:extLst>
            <a:ext uri="{FF2B5EF4-FFF2-40B4-BE49-F238E27FC236}">
              <a16:creationId xmlns:a16="http://schemas.microsoft.com/office/drawing/2014/main" id="{138817D0-56C1-48FB-AB30-F1478571E38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23" name="Text Box 92">
          <a:extLst>
            <a:ext uri="{FF2B5EF4-FFF2-40B4-BE49-F238E27FC236}">
              <a16:creationId xmlns:a16="http://schemas.microsoft.com/office/drawing/2014/main" id="{040B3CDB-FFCA-47BB-AF37-517C0AFA13F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24" name="Text Box 93">
          <a:extLst>
            <a:ext uri="{FF2B5EF4-FFF2-40B4-BE49-F238E27FC236}">
              <a16:creationId xmlns:a16="http://schemas.microsoft.com/office/drawing/2014/main" id="{2CE49310-0F53-440C-8A27-094EAB28606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25" name="Text Box 94">
          <a:extLst>
            <a:ext uri="{FF2B5EF4-FFF2-40B4-BE49-F238E27FC236}">
              <a16:creationId xmlns:a16="http://schemas.microsoft.com/office/drawing/2014/main" id="{7CD0EC16-B255-4920-BA41-FD75B74D4AF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26" name="Text Box 87">
          <a:extLst>
            <a:ext uri="{FF2B5EF4-FFF2-40B4-BE49-F238E27FC236}">
              <a16:creationId xmlns:a16="http://schemas.microsoft.com/office/drawing/2014/main" id="{560716FC-B626-436D-9F43-F277AE7DFF9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27" name="Text Box 88">
          <a:extLst>
            <a:ext uri="{FF2B5EF4-FFF2-40B4-BE49-F238E27FC236}">
              <a16:creationId xmlns:a16="http://schemas.microsoft.com/office/drawing/2014/main" id="{5D0F0434-45A8-4724-8E96-18F14609E15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28" name="Text Box 89">
          <a:extLst>
            <a:ext uri="{FF2B5EF4-FFF2-40B4-BE49-F238E27FC236}">
              <a16:creationId xmlns:a16="http://schemas.microsoft.com/office/drawing/2014/main" id="{B9E30E4B-C499-440A-AD78-00E7AEFD30A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29" name="Text Box 90">
          <a:extLst>
            <a:ext uri="{FF2B5EF4-FFF2-40B4-BE49-F238E27FC236}">
              <a16:creationId xmlns:a16="http://schemas.microsoft.com/office/drawing/2014/main" id="{68D4F951-D042-40C7-A928-13FC4417DE5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30" name="Text Box 91">
          <a:extLst>
            <a:ext uri="{FF2B5EF4-FFF2-40B4-BE49-F238E27FC236}">
              <a16:creationId xmlns:a16="http://schemas.microsoft.com/office/drawing/2014/main" id="{89291152-D9E0-4647-9489-4BC2D22E7C9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31" name="Text Box 92">
          <a:extLst>
            <a:ext uri="{FF2B5EF4-FFF2-40B4-BE49-F238E27FC236}">
              <a16:creationId xmlns:a16="http://schemas.microsoft.com/office/drawing/2014/main" id="{E439C53B-F267-47CE-98E9-B00BAD9FF83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32" name="Text Box 93">
          <a:extLst>
            <a:ext uri="{FF2B5EF4-FFF2-40B4-BE49-F238E27FC236}">
              <a16:creationId xmlns:a16="http://schemas.microsoft.com/office/drawing/2014/main" id="{67188C61-76B6-4DF9-B683-E3C31862DFD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33" name="Text Box 94">
          <a:extLst>
            <a:ext uri="{FF2B5EF4-FFF2-40B4-BE49-F238E27FC236}">
              <a16:creationId xmlns:a16="http://schemas.microsoft.com/office/drawing/2014/main" id="{98A33E99-2BAC-4DAA-91D3-162575FE645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34" name="Text Box 87">
          <a:extLst>
            <a:ext uri="{FF2B5EF4-FFF2-40B4-BE49-F238E27FC236}">
              <a16:creationId xmlns:a16="http://schemas.microsoft.com/office/drawing/2014/main" id="{F3545219-2FC5-4B8B-AF15-41FE29E0B1A2}"/>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35" name="Text Box 88">
          <a:extLst>
            <a:ext uri="{FF2B5EF4-FFF2-40B4-BE49-F238E27FC236}">
              <a16:creationId xmlns:a16="http://schemas.microsoft.com/office/drawing/2014/main" id="{DA0A36B4-13E5-46D0-BC5D-489D4624880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36" name="Text Box 89">
          <a:extLst>
            <a:ext uri="{FF2B5EF4-FFF2-40B4-BE49-F238E27FC236}">
              <a16:creationId xmlns:a16="http://schemas.microsoft.com/office/drawing/2014/main" id="{6F26B22B-6F46-4636-BA74-2E50D3DEB4A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37" name="Text Box 90">
          <a:extLst>
            <a:ext uri="{FF2B5EF4-FFF2-40B4-BE49-F238E27FC236}">
              <a16:creationId xmlns:a16="http://schemas.microsoft.com/office/drawing/2014/main" id="{E9B41D9F-6C11-4893-9D08-231754BD48B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38" name="Text Box 91">
          <a:extLst>
            <a:ext uri="{FF2B5EF4-FFF2-40B4-BE49-F238E27FC236}">
              <a16:creationId xmlns:a16="http://schemas.microsoft.com/office/drawing/2014/main" id="{22166B54-10B9-44CD-A7C1-4921E5E7BBD3}"/>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39" name="Text Box 92">
          <a:extLst>
            <a:ext uri="{FF2B5EF4-FFF2-40B4-BE49-F238E27FC236}">
              <a16:creationId xmlns:a16="http://schemas.microsoft.com/office/drawing/2014/main" id="{36728B2C-17D5-4B6F-B844-EDDCDD3136D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40" name="Text Box 93">
          <a:extLst>
            <a:ext uri="{FF2B5EF4-FFF2-40B4-BE49-F238E27FC236}">
              <a16:creationId xmlns:a16="http://schemas.microsoft.com/office/drawing/2014/main" id="{BE04C735-E88B-459F-B679-1F03EE95811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41" name="Text Box 94">
          <a:extLst>
            <a:ext uri="{FF2B5EF4-FFF2-40B4-BE49-F238E27FC236}">
              <a16:creationId xmlns:a16="http://schemas.microsoft.com/office/drawing/2014/main" id="{53742AE1-BC53-47FC-A0EF-D7A180E6578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42" name="Text Box 87">
          <a:extLst>
            <a:ext uri="{FF2B5EF4-FFF2-40B4-BE49-F238E27FC236}">
              <a16:creationId xmlns:a16="http://schemas.microsoft.com/office/drawing/2014/main" id="{F588A3A3-E267-4EE2-81B2-58B12481D8B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43" name="Text Box 88">
          <a:extLst>
            <a:ext uri="{FF2B5EF4-FFF2-40B4-BE49-F238E27FC236}">
              <a16:creationId xmlns:a16="http://schemas.microsoft.com/office/drawing/2014/main" id="{C8AB165E-74DA-4121-8F8B-8E85C20472B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44" name="Text Box 89">
          <a:extLst>
            <a:ext uri="{FF2B5EF4-FFF2-40B4-BE49-F238E27FC236}">
              <a16:creationId xmlns:a16="http://schemas.microsoft.com/office/drawing/2014/main" id="{577DECE8-E3B0-499E-AF88-3CC1452EDC3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45" name="Text Box 90">
          <a:extLst>
            <a:ext uri="{FF2B5EF4-FFF2-40B4-BE49-F238E27FC236}">
              <a16:creationId xmlns:a16="http://schemas.microsoft.com/office/drawing/2014/main" id="{66967E34-C2EA-4C39-B034-6454C656EB5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46" name="Text Box 91">
          <a:extLst>
            <a:ext uri="{FF2B5EF4-FFF2-40B4-BE49-F238E27FC236}">
              <a16:creationId xmlns:a16="http://schemas.microsoft.com/office/drawing/2014/main" id="{FEC308D8-454F-465D-B559-0D91E7C532E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47" name="Text Box 92">
          <a:extLst>
            <a:ext uri="{FF2B5EF4-FFF2-40B4-BE49-F238E27FC236}">
              <a16:creationId xmlns:a16="http://schemas.microsoft.com/office/drawing/2014/main" id="{0C0975B3-B980-4814-BBB0-7AF7806CA3B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48" name="Text Box 93">
          <a:extLst>
            <a:ext uri="{FF2B5EF4-FFF2-40B4-BE49-F238E27FC236}">
              <a16:creationId xmlns:a16="http://schemas.microsoft.com/office/drawing/2014/main" id="{5526B9C2-9420-4D74-8D4C-FB0867344B6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49" name="Text Box 94">
          <a:extLst>
            <a:ext uri="{FF2B5EF4-FFF2-40B4-BE49-F238E27FC236}">
              <a16:creationId xmlns:a16="http://schemas.microsoft.com/office/drawing/2014/main" id="{C27328BE-EBF9-48E8-A29A-4DB4AC10A00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50" name="Text Box 87">
          <a:extLst>
            <a:ext uri="{FF2B5EF4-FFF2-40B4-BE49-F238E27FC236}">
              <a16:creationId xmlns:a16="http://schemas.microsoft.com/office/drawing/2014/main" id="{B2C8BCA9-7844-40C4-A1C5-00F50C705DD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51" name="Text Box 88">
          <a:extLst>
            <a:ext uri="{FF2B5EF4-FFF2-40B4-BE49-F238E27FC236}">
              <a16:creationId xmlns:a16="http://schemas.microsoft.com/office/drawing/2014/main" id="{1FBB47AE-3EF9-409F-8210-E9A0C9E5CF2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52" name="Text Box 89">
          <a:extLst>
            <a:ext uri="{FF2B5EF4-FFF2-40B4-BE49-F238E27FC236}">
              <a16:creationId xmlns:a16="http://schemas.microsoft.com/office/drawing/2014/main" id="{3466DC96-D723-408B-8BA6-2394B1D6644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53" name="Text Box 90">
          <a:extLst>
            <a:ext uri="{FF2B5EF4-FFF2-40B4-BE49-F238E27FC236}">
              <a16:creationId xmlns:a16="http://schemas.microsoft.com/office/drawing/2014/main" id="{9A2E7C9E-F67F-4CE7-B27A-9ADEDFC4EDB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54" name="Text Box 91">
          <a:extLst>
            <a:ext uri="{FF2B5EF4-FFF2-40B4-BE49-F238E27FC236}">
              <a16:creationId xmlns:a16="http://schemas.microsoft.com/office/drawing/2014/main" id="{C5B8B873-0BA1-43F2-AE09-E0F04C2630B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55" name="Text Box 92">
          <a:extLst>
            <a:ext uri="{FF2B5EF4-FFF2-40B4-BE49-F238E27FC236}">
              <a16:creationId xmlns:a16="http://schemas.microsoft.com/office/drawing/2014/main" id="{5CE3F9DB-8AEF-46B5-86A8-E9AC7F483EA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56" name="Text Box 93">
          <a:extLst>
            <a:ext uri="{FF2B5EF4-FFF2-40B4-BE49-F238E27FC236}">
              <a16:creationId xmlns:a16="http://schemas.microsoft.com/office/drawing/2014/main" id="{DB4BA350-9D9F-4124-BDD4-AC7BBBC1043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57" name="Text Box 94">
          <a:extLst>
            <a:ext uri="{FF2B5EF4-FFF2-40B4-BE49-F238E27FC236}">
              <a16:creationId xmlns:a16="http://schemas.microsoft.com/office/drawing/2014/main" id="{6E0DC883-1369-426D-8770-88A5BCFA4F0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58" name="Text Box 87">
          <a:extLst>
            <a:ext uri="{FF2B5EF4-FFF2-40B4-BE49-F238E27FC236}">
              <a16:creationId xmlns:a16="http://schemas.microsoft.com/office/drawing/2014/main" id="{42926284-D63C-4D83-81F0-4635E6373B0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59" name="Text Box 88">
          <a:extLst>
            <a:ext uri="{FF2B5EF4-FFF2-40B4-BE49-F238E27FC236}">
              <a16:creationId xmlns:a16="http://schemas.microsoft.com/office/drawing/2014/main" id="{A66E169F-8513-47D7-B4AD-4121390C9DE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60" name="Text Box 89">
          <a:extLst>
            <a:ext uri="{FF2B5EF4-FFF2-40B4-BE49-F238E27FC236}">
              <a16:creationId xmlns:a16="http://schemas.microsoft.com/office/drawing/2014/main" id="{00934893-8AF2-425F-B0B7-FF1D28B397E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61" name="Text Box 90">
          <a:extLst>
            <a:ext uri="{FF2B5EF4-FFF2-40B4-BE49-F238E27FC236}">
              <a16:creationId xmlns:a16="http://schemas.microsoft.com/office/drawing/2014/main" id="{F1D10884-D9C0-498A-8B69-1ABF99DECE5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62" name="Text Box 91">
          <a:extLst>
            <a:ext uri="{FF2B5EF4-FFF2-40B4-BE49-F238E27FC236}">
              <a16:creationId xmlns:a16="http://schemas.microsoft.com/office/drawing/2014/main" id="{42134A4D-9F1F-4F0B-91C0-0E968007150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63" name="Text Box 92">
          <a:extLst>
            <a:ext uri="{FF2B5EF4-FFF2-40B4-BE49-F238E27FC236}">
              <a16:creationId xmlns:a16="http://schemas.microsoft.com/office/drawing/2014/main" id="{C99767EB-604B-4AD4-ABDD-05810F40327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64" name="Text Box 93">
          <a:extLst>
            <a:ext uri="{FF2B5EF4-FFF2-40B4-BE49-F238E27FC236}">
              <a16:creationId xmlns:a16="http://schemas.microsoft.com/office/drawing/2014/main" id="{B6108EDF-B542-4B94-B682-950829D013F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65" name="Text Box 94">
          <a:extLst>
            <a:ext uri="{FF2B5EF4-FFF2-40B4-BE49-F238E27FC236}">
              <a16:creationId xmlns:a16="http://schemas.microsoft.com/office/drawing/2014/main" id="{16380403-7F02-4E36-A892-C6574B450BA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66" name="Text Box 87">
          <a:extLst>
            <a:ext uri="{FF2B5EF4-FFF2-40B4-BE49-F238E27FC236}">
              <a16:creationId xmlns:a16="http://schemas.microsoft.com/office/drawing/2014/main" id="{DA090FDA-4C4C-436F-915C-6F1032C880D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67" name="Text Box 88">
          <a:extLst>
            <a:ext uri="{FF2B5EF4-FFF2-40B4-BE49-F238E27FC236}">
              <a16:creationId xmlns:a16="http://schemas.microsoft.com/office/drawing/2014/main" id="{D55BC4E2-04C9-43A0-9D1E-62B9B88C93C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68" name="Text Box 89">
          <a:extLst>
            <a:ext uri="{FF2B5EF4-FFF2-40B4-BE49-F238E27FC236}">
              <a16:creationId xmlns:a16="http://schemas.microsoft.com/office/drawing/2014/main" id="{18F6FB3A-0C6F-4EB5-A401-2B50ECEEE9B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69" name="Text Box 90">
          <a:extLst>
            <a:ext uri="{FF2B5EF4-FFF2-40B4-BE49-F238E27FC236}">
              <a16:creationId xmlns:a16="http://schemas.microsoft.com/office/drawing/2014/main" id="{A8E480D1-53B6-47D2-8D9F-A39944A8CD7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70" name="Text Box 91">
          <a:extLst>
            <a:ext uri="{FF2B5EF4-FFF2-40B4-BE49-F238E27FC236}">
              <a16:creationId xmlns:a16="http://schemas.microsoft.com/office/drawing/2014/main" id="{0C640B5F-6FD6-4E5A-9A85-B15F6E762FB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71" name="Text Box 92">
          <a:extLst>
            <a:ext uri="{FF2B5EF4-FFF2-40B4-BE49-F238E27FC236}">
              <a16:creationId xmlns:a16="http://schemas.microsoft.com/office/drawing/2014/main" id="{5B36CF8F-BBE6-4510-B06C-8062C63BE9B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72" name="Text Box 93">
          <a:extLst>
            <a:ext uri="{FF2B5EF4-FFF2-40B4-BE49-F238E27FC236}">
              <a16:creationId xmlns:a16="http://schemas.microsoft.com/office/drawing/2014/main" id="{05FBB0DC-1EC6-48CD-8BB1-37F4F97EFE5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73" name="Text Box 94">
          <a:extLst>
            <a:ext uri="{FF2B5EF4-FFF2-40B4-BE49-F238E27FC236}">
              <a16:creationId xmlns:a16="http://schemas.microsoft.com/office/drawing/2014/main" id="{35D14D38-95D7-413D-AFC4-5EB3BDACD08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74" name="Text Box 87">
          <a:extLst>
            <a:ext uri="{FF2B5EF4-FFF2-40B4-BE49-F238E27FC236}">
              <a16:creationId xmlns:a16="http://schemas.microsoft.com/office/drawing/2014/main" id="{0A3DF193-1DD3-4BC4-BCE9-2B0D43B168D2}"/>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75" name="Text Box 88">
          <a:extLst>
            <a:ext uri="{FF2B5EF4-FFF2-40B4-BE49-F238E27FC236}">
              <a16:creationId xmlns:a16="http://schemas.microsoft.com/office/drawing/2014/main" id="{9757914F-593F-4248-8314-3870DF05165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76" name="Text Box 89">
          <a:extLst>
            <a:ext uri="{FF2B5EF4-FFF2-40B4-BE49-F238E27FC236}">
              <a16:creationId xmlns:a16="http://schemas.microsoft.com/office/drawing/2014/main" id="{38519344-4AFB-4609-8D62-78E95A0BCFA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77" name="Text Box 90">
          <a:extLst>
            <a:ext uri="{FF2B5EF4-FFF2-40B4-BE49-F238E27FC236}">
              <a16:creationId xmlns:a16="http://schemas.microsoft.com/office/drawing/2014/main" id="{75114A8B-AE9C-4423-8531-DFFB5EE5266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78" name="Text Box 91">
          <a:extLst>
            <a:ext uri="{FF2B5EF4-FFF2-40B4-BE49-F238E27FC236}">
              <a16:creationId xmlns:a16="http://schemas.microsoft.com/office/drawing/2014/main" id="{3A77DB65-0791-4BE8-9239-6AB0700FCD6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79" name="Text Box 92">
          <a:extLst>
            <a:ext uri="{FF2B5EF4-FFF2-40B4-BE49-F238E27FC236}">
              <a16:creationId xmlns:a16="http://schemas.microsoft.com/office/drawing/2014/main" id="{3C230A2B-8566-4042-9BD4-7B0ECF80245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80" name="Text Box 93">
          <a:extLst>
            <a:ext uri="{FF2B5EF4-FFF2-40B4-BE49-F238E27FC236}">
              <a16:creationId xmlns:a16="http://schemas.microsoft.com/office/drawing/2014/main" id="{2FD07410-7A1F-4986-A7DF-E45FC1151029}"/>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81" name="Text Box 94">
          <a:extLst>
            <a:ext uri="{FF2B5EF4-FFF2-40B4-BE49-F238E27FC236}">
              <a16:creationId xmlns:a16="http://schemas.microsoft.com/office/drawing/2014/main" id="{B0B09580-8765-43A5-858E-DA6BAC392FB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82" name="Text Box 87">
          <a:extLst>
            <a:ext uri="{FF2B5EF4-FFF2-40B4-BE49-F238E27FC236}">
              <a16:creationId xmlns:a16="http://schemas.microsoft.com/office/drawing/2014/main" id="{4C7B5B59-DDCA-4522-B1A4-2D63F8EBB5B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83" name="Text Box 88">
          <a:extLst>
            <a:ext uri="{FF2B5EF4-FFF2-40B4-BE49-F238E27FC236}">
              <a16:creationId xmlns:a16="http://schemas.microsoft.com/office/drawing/2014/main" id="{A3CA4CA3-0404-434E-B8F3-D595A5D5075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84" name="Text Box 89">
          <a:extLst>
            <a:ext uri="{FF2B5EF4-FFF2-40B4-BE49-F238E27FC236}">
              <a16:creationId xmlns:a16="http://schemas.microsoft.com/office/drawing/2014/main" id="{76F40A3E-E385-4CEA-9398-F76480EF607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85" name="Text Box 90">
          <a:extLst>
            <a:ext uri="{FF2B5EF4-FFF2-40B4-BE49-F238E27FC236}">
              <a16:creationId xmlns:a16="http://schemas.microsoft.com/office/drawing/2014/main" id="{886400A6-3D8A-4037-A810-72B330111C3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86" name="Text Box 91">
          <a:extLst>
            <a:ext uri="{FF2B5EF4-FFF2-40B4-BE49-F238E27FC236}">
              <a16:creationId xmlns:a16="http://schemas.microsoft.com/office/drawing/2014/main" id="{3B2FF3D5-3BA3-4BA8-ACB4-0480F06AA01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87" name="Text Box 92">
          <a:extLst>
            <a:ext uri="{FF2B5EF4-FFF2-40B4-BE49-F238E27FC236}">
              <a16:creationId xmlns:a16="http://schemas.microsoft.com/office/drawing/2014/main" id="{CA433F79-B351-471D-93CC-5577E1417F8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88" name="Text Box 93">
          <a:extLst>
            <a:ext uri="{FF2B5EF4-FFF2-40B4-BE49-F238E27FC236}">
              <a16:creationId xmlns:a16="http://schemas.microsoft.com/office/drawing/2014/main" id="{091D54CB-102F-416B-AB64-735E37093D1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89" name="Text Box 94">
          <a:extLst>
            <a:ext uri="{FF2B5EF4-FFF2-40B4-BE49-F238E27FC236}">
              <a16:creationId xmlns:a16="http://schemas.microsoft.com/office/drawing/2014/main" id="{AEE7BD5E-9734-4C7C-9D6A-8565F495C76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90" name="Text Box 87">
          <a:extLst>
            <a:ext uri="{FF2B5EF4-FFF2-40B4-BE49-F238E27FC236}">
              <a16:creationId xmlns:a16="http://schemas.microsoft.com/office/drawing/2014/main" id="{BE652BBA-E2A3-4F91-86B1-39F57D5BE46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91" name="Text Box 88">
          <a:extLst>
            <a:ext uri="{FF2B5EF4-FFF2-40B4-BE49-F238E27FC236}">
              <a16:creationId xmlns:a16="http://schemas.microsoft.com/office/drawing/2014/main" id="{DAFFB578-46F7-44DA-B2C5-5B3A8211BC8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92" name="Text Box 89">
          <a:extLst>
            <a:ext uri="{FF2B5EF4-FFF2-40B4-BE49-F238E27FC236}">
              <a16:creationId xmlns:a16="http://schemas.microsoft.com/office/drawing/2014/main" id="{11758062-A935-4996-952A-D0074B6B949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93" name="Text Box 90">
          <a:extLst>
            <a:ext uri="{FF2B5EF4-FFF2-40B4-BE49-F238E27FC236}">
              <a16:creationId xmlns:a16="http://schemas.microsoft.com/office/drawing/2014/main" id="{E102A25E-861E-48C1-89FD-556DC17FA33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94" name="Text Box 91">
          <a:extLst>
            <a:ext uri="{FF2B5EF4-FFF2-40B4-BE49-F238E27FC236}">
              <a16:creationId xmlns:a16="http://schemas.microsoft.com/office/drawing/2014/main" id="{6A1C1182-18BA-4614-BC20-F36D46D591D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95" name="Text Box 92">
          <a:extLst>
            <a:ext uri="{FF2B5EF4-FFF2-40B4-BE49-F238E27FC236}">
              <a16:creationId xmlns:a16="http://schemas.microsoft.com/office/drawing/2014/main" id="{CF5AF600-42E1-4E1B-9183-093F40265FE6}"/>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96" name="Text Box 93">
          <a:extLst>
            <a:ext uri="{FF2B5EF4-FFF2-40B4-BE49-F238E27FC236}">
              <a16:creationId xmlns:a16="http://schemas.microsoft.com/office/drawing/2014/main" id="{4BBAC151-8860-4A55-8DF4-7D5B69F33319}"/>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97" name="Text Box 94">
          <a:extLst>
            <a:ext uri="{FF2B5EF4-FFF2-40B4-BE49-F238E27FC236}">
              <a16:creationId xmlns:a16="http://schemas.microsoft.com/office/drawing/2014/main" id="{627A2C19-6928-4607-960F-4B6E3E42B7F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98" name="Text Box 87">
          <a:extLst>
            <a:ext uri="{FF2B5EF4-FFF2-40B4-BE49-F238E27FC236}">
              <a16:creationId xmlns:a16="http://schemas.microsoft.com/office/drawing/2014/main" id="{15892241-DA20-4187-9A84-F4C4693C6E4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99" name="Text Box 88">
          <a:extLst>
            <a:ext uri="{FF2B5EF4-FFF2-40B4-BE49-F238E27FC236}">
              <a16:creationId xmlns:a16="http://schemas.microsoft.com/office/drawing/2014/main" id="{1912C9EA-C708-4355-8194-6E6088A9EFA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00" name="Text Box 89">
          <a:extLst>
            <a:ext uri="{FF2B5EF4-FFF2-40B4-BE49-F238E27FC236}">
              <a16:creationId xmlns:a16="http://schemas.microsoft.com/office/drawing/2014/main" id="{490CDF95-1618-4B1E-9C82-AC4C71B574E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01" name="Text Box 90">
          <a:extLst>
            <a:ext uri="{FF2B5EF4-FFF2-40B4-BE49-F238E27FC236}">
              <a16:creationId xmlns:a16="http://schemas.microsoft.com/office/drawing/2014/main" id="{9E013E6B-254A-45F7-A653-FB6C51D8699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02" name="Text Box 91">
          <a:extLst>
            <a:ext uri="{FF2B5EF4-FFF2-40B4-BE49-F238E27FC236}">
              <a16:creationId xmlns:a16="http://schemas.microsoft.com/office/drawing/2014/main" id="{E2BF885C-38EE-4F01-88C1-2B4013969FD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03" name="Text Box 92">
          <a:extLst>
            <a:ext uri="{FF2B5EF4-FFF2-40B4-BE49-F238E27FC236}">
              <a16:creationId xmlns:a16="http://schemas.microsoft.com/office/drawing/2014/main" id="{F6464559-8CA7-4669-AAAB-A8E1019CD8C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04" name="Text Box 93">
          <a:extLst>
            <a:ext uri="{FF2B5EF4-FFF2-40B4-BE49-F238E27FC236}">
              <a16:creationId xmlns:a16="http://schemas.microsoft.com/office/drawing/2014/main" id="{870E7F00-8305-42E2-9FF3-2273048177E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05" name="Text Box 94">
          <a:extLst>
            <a:ext uri="{FF2B5EF4-FFF2-40B4-BE49-F238E27FC236}">
              <a16:creationId xmlns:a16="http://schemas.microsoft.com/office/drawing/2014/main" id="{11B2F45A-794C-4B19-B30C-49FF7E9E185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06" name="Text Box 87">
          <a:extLst>
            <a:ext uri="{FF2B5EF4-FFF2-40B4-BE49-F238E27FC236}">
              <a16:creationId xmlns:a16="http://schemas.microsoft.com/office/drawing/2014/main" id="{1CC60CAD-6539-4451-BFD7-44DE00E7285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07" name="Text Box 88">
          <a:extLst>
            <a:ext uri="{FF2B5EF4-FFF2-40B4-BE49-F238E27FC236}">
              <a16:creationId xmlns:a16="http://schemas.microsoft.com/office/drawing/2014/main" id="{76A1C0F3-55EF-4F4E-907A-2A66C984A53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08" name="Text Box 89">
          <a:extLst>
            <a:ext uri="{FF2B5EF4-FFF2-40B4-BE49-F238E27FC236}">
              <a16:creationId xmlns:a16="http://schemas.microsoft.com/office/drawing/2014/main" id="{D51B61BA-4F34-453E-A093-D9D762EBED5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09" name="Text Box 90">
          <a:extLst>
            <a:ext uri="{FF2B5EF4-FFF2-40B4-BE49-F238E27FC236}">
              <a16:creationId xmlns:a16="http://schemas.microsoft.com/office/drawing/2014/main" id="{BAFE2CDD-AC6F-4496-80A0-56AD35A1133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10" name="Text Box 91">
          <a:extLst>
            <a:ext uri="{FF2B5EF4-FFF2-40B4-BE49-F238E27FC236}">
              <a16:creationId xmlns:a16="http://schemas.microsoft.com/office/drawing/2014/main" id="{4D313A5E-5C79-47C0-A530-9137C5988B9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11" name="Text Box 92">
          <a:extLst>
            <a:ext uri="{FF2B5EF4-FFF2-40B4-BE49-F238E27FC236}">
              <a16:creationId xmlns:a16="http://schemas.microsoft.com/office/drawing/2014/main" id="{698A31A1-0E69-4314-B6FF-364E96E1445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12" name="Text Box 93">
          <a:extLst>
            <a:ext uri="{FF2B5EF4-FFF2-40B4-BE49-F238E27FC236}">
              <a16:creationId xmlns:a16="http://schemas.microsoft.com/office/drawing/2014/main" id="{AE023B04-73A1-4211-A456-206ED07706A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13" name="Text Box 94">
          <a:extLst>
            <a:ext uri="{FF2B5EF4-FFF2-40B4-BE49-F238E27FC236}">
              <a16:creationId xmlns:a16="http://schemas.microsoft.com/office/drawing/2014/main" id="{B011BD16-2B26-4800-9F36-B529BADA9A6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14" name="Text Box 87">
          <a:extLst>
            <a:ext uri="{FF2B5EF4-FFF2-40B4-BE49-F238E27FC236}">
              <a16:creationId xmlns:a16="http://schemas.microsoft.com/office/drawing/2014/main" id="{7B7D228D-296B-43CC-8C62-47D2CA66903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15" name="Text Box 88">
          <a:extLst>
            <a:ext uri="{FF2B5EF4-FFF2-40B4-BE49-F238E27FC236}">
              <a16:creationId xmlns:a16="http://schemas.microsoft.com/office/drawing/2014/main" id="{58A09C2A-55F5-4ED1-A7E9-FE889F9576C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16" name="Text Box 89">
          <a:extLst>
            <a:ext uri="{FF2B5EF4-FFF2-40B4-BE49-F238E27FC236}">
              <a16:creationId xmlns:a16="http://schemas.microsoft.com/office/drawing/2014/main" id="{C3707E1D-C956-442E-BD2B-7248C45F900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17" name="Text Box 90">
          <a:extLst>
            <a:ext uri="{FF2B5EF4-FFF2-40B4-BE49-F238E27FC236}">
              <a16:creationId xmlns:a16="http://schemas.microsoft.com/office/drawing/2014/main" id="{6C6DE6CD-F771-472A-AB2E-60DA612B7CB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18" name="Text Box 91">
          <a:extLst>
            <a:ext uri="{FF2B5EF4-FFF2-40B4-BE49-F238E27FC236}">
              <a16:creationId xmlns:a16="http://schemas.microsoft.com/office/drawing/2014/main" id="{83785A6E-9A9B-4868-8E39-A56F6CFDDF9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19" name="Text Box 92">
          <a:extLst>
            <a:ext uri="{FF2B5EF4-FFF2-40B4-BE49-F238E27FC236}">
              <a16:creationId xmlns:a16="http://schemas.microsoft.com/office/drawing/2014/main" id="{A7161CFD-1B07-4E0B-9804-6F6EB88981D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20" name="Text Box 93">
          <a:extLst>
            <a:ext uri="{FF2B5EF4-FFF2-40B4-BE49-F238E27FC236}">
              <a16:creationId xmlns:a16="http://schemas.microsoft.com/office/drawing/2014/main" id="{3D9E0166-E069-453E-9271-05BDC281766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21" name="Text Box 94">
          <a:extLst>
            <a:ext uri="{FF2B5EF4-FFF2-40B4-BE49-F238E27FC236}">
              <a16:creationId xmlns:a16="http://schemas.microsoft.com/office/drawing/2014/main" id="{302976E9-9002-4417-8238-9A8DF92273E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22" name="Text Box 87">
          <a:extLst>
            <a:ext uri="{FF2B5EF4-FFF2-40B4-BE49-F238E27FC236}">
              <a16:creationId xmlns:a16="http://schemas.microsoft.com/office/drawing/2014/main" id="{737534C8-2A83-49FC-A4F3-FBED04D29FD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23" name="Text Box 88">
          <a:extLst>
            <a:ext uri="{FF2B5EF4-FFF2-40B4-BE49-F238E27FC236}">
              <a16:creationId xmlns:a16="http://schemas.microsoft.com/office/drawing/2014/main" id="{B7519654-12A7-4147-901E-A66A3457B30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24" name="Text Box 89">
          <a:extLst>
            <a:ext uri="{FF2B5EF4-FFF2-40B4-BE49-F238E27FC236}">
              <a16:creationId xmlns:a16="http://schemas.microsoft.com/office/drawing/2014/main" id="{A37BB256-DCB1-485D-A54F-6FA9FA2F197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25" name="Text Box 90">
          <a:extLst>
            <a:ext uri="{FF2B5EF4-FFF2-40B4-BE49-F238E27FC236}">
              <a16:creationId xmlns:a16="http://schemas.microsoft.com/office/drawing/2014/main" id="{0A82E6FA-62E0-4DAB-9F27-4C5709AE1BD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26" name="Text Box 91">
          <a:extLst>
            <a:ext uri="{FF2B5EF4-FFF2-40B4-BE49-F238E27FC236}">
              <a16:creationId xmlns:a16="http://schemas.microsoft.com/office/drawing/2014/main" id="{8381B290-CA67-49A6-8AE3-6493086CA1F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27" name="Text Box 92">
          <a:extLst>
            <a:ext uri="{FF2B5EF4-FFF2-40B4-BE49-F238E27FC236}">
              <a16:creationId xmlns:a16="http://schemas.microsoft.com/office/drawing/2014/main" id="{DFB13B19-2992-4A0A-B28E-D70957071D3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28" name="Text Box 93">
          <a:extLst>
            <a:ext uri="{FF2B5EF4-FFF2-40B4-BE49-F238E27FC236}">
              <a16:creationId xmlns:a16="http://schemas.microsoft.com/office/drawing/2014/main" id="{AE2CEE4A-BD46-47DC-92F6-9E250A37525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29" name="Text Box 94">
          <a:extLst>
            <a:ext uri="{FF2B5EF4-FFF2-40B4-BE49-F238E27FC236}">
              <a16:creationId xmlns:a16="http://schemas.microsoft.com/office/drawing/2014/main" id="{5FFEDE87-3F0B-4076-AF39-47CD2BFEE86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30" name="Text Box 87">
          <a:extLst>
            <a:ext uri="{FF2B5EF4-FFF2-40B4-BE49-F238E27FC236}">
              <a16:creationId xmlns:a16="http://schemas.microsoft.com/office/drawing/2014/main" id="{27706CAF-6F46-4B22-B836-24E0996A19E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31" name="Text Box 88">
          <a:extLst>
            <a:ext uri="{FF2B5EF4-FFF2-40B4-BE49-F238E27FC236}">
              <a16:creationId xmlns:a16="http://schemas.microsoft.com/office/drawing/2014/main" id="{1B61C6BB-1069-4879-8302-E19366B059D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32" name="Text Box 89">
          <a:extLst>
            <a:ext uri="{FF2B5EF4-FFF2-40B4-BE49-F238E27FC236}">
              <a16:creationId xmlns:a16="http://schemas.microsoft.com/office/drawing/2014/main" id="{C22A6C9A-8317-4BED-B029-7EF0A899BF30}"/>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33" name="Text Box 90">
          <a:extLst>
            <a:ext uri="{FF2B5EF4-FFF2-40B4-BE49-F238E27FC236}">
              <a16:creationId xmlns:a16="http://schemas.microsoft.com/office/drawing/2014/main" id="{2FB24E0D-EC86-442A-9C03-B5597AECF56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34" name="Text Box 91">
          <a:extLst>
            <a:ext uri="{FF2B5EF4-FFF2-40B4-BE49-F238E27FC236}">
              <a16:creationId xmlns:a16="http://schemas.microsoft.com/office/drawing/2014/main" id="{14218473-C932-4574-8358-2EB33101BC19}"/>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35" name="Text Box 92">
          <a:extLst>
            <a:ext uri="{FF2B5EF4-FFF2-40B4-BE49-F238E27FC236}">
              <a16:creationId xmlns:a16="http://schemas.microsoft.com/office/drawing/2014/main" id="{C84A2B2F-E6E1-4908-8714-B89646C30B2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36" name="Text Box 93">
          <a:extLst>
            <a:ext uri="{FF2B5EF4-FFF2-40B4-BE49-F238E27FC236}">
              <a16:creationId xmlns:a16="http://schemas.microsoft.com/office/drawing/2014/main" id="{4D7F6C81-3354-4FF7-BB8B-E33D8C5BCDA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37" name="Text Box 94">
          <a:extLst>
            <a:ext uri="{FF2B5EF4-FFF2-40B4-BE49-F238E27FC236}">
              <a16:creationId xmlns:a16="http://schemas.microsoft.com/office/drawing/2014/main" id="{19C13E54-3E00-4E74-A8FB-38CC3AB756F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38" name="Text Box 87">
          <a:extLst>
            <a:ext uri="{FF2B5EF4-FFF2-40B4-BE49-F238E27FC236}">
              <a16:creationId xmlns:a16="http://schemas.microsoft.com/office/drawing/2014/main" id="{102E4BAB-28E7-4692-A2BD-53579E3F3D0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39" name="Text Box 88">
          <a:extLst>
            <a:ext uri="{FF2B5EF4-FFF2-40B4-BE49-F238E27FC236}">
              <a16:creationId xmlns:a16="http://schemas.microsoft.com/office/drawing/2014/main" id="{F226400A-DCEF-4697-AC45-FE807950650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40" name="Text Box 89">
          <a:extLst>
            <a:ext uri="{FF2B5EF4-FFF2-40B4-BE49-F238E27FC236}">
              <a16:creationId xmlns:a16="http://schemas.microsoft.com/office/drawing/2014/main" id="{EA893A6D-71D1-4756-83BB-9F28D45A4D9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41" name="Text Box 90">
          <a:extLst>
            <a:ext uri="{FF2B5EF4-FFF2-40B4-BE49-F238E27FC236}">
              <a16:creationId xmlns:a16="http://schemas.microsoft.com/office/drawing/2014/main" id="{5A095EC5-38DB-4BFA-A9C2-214CEE8F5CE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42" name="Text Box 91">
          <a:extLst>
            <a:ext uri="{FF2B5EF4-FFF2-40B4-BE49-F238E27FC236}">
              <a16:creationId xmlns:a16="http://schemas.microsoft.com/office/drawing/2014/main" id="{98722D7B-AAE3-4A76-B0C9-3B92A3B5777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43" name="Text Box 92">
          <a:extLst>
            <a:ext uri="{FF2B5EF4-FFF2-40B4-BE49-F238E27FC236}">
              <a16:creationId xmlns:a16="http://schemas.microsoft.com/office/drawing/2014/main" id="{A4F2CA6B-4214-4F10-8DCC-0841818D642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44" name="Text Box 93">
          <a:extLst>
            <a:ext uri="{FF2B5EF4-FFF2-40B4-BE49-F238E27FC236}">
              <a16:creationId xmlns:a16="http://schemas.microsoft.com/office/drawing/2014/main" id="{511B58C4-5AB1-4B6B-9BB4-CFE8D3065A36}"/>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45" name="Text Box 94">
          <a:extLst>
            <a:ext uri="{FF2B5EF4-FFF2-40B4-BE49-F238E27FC236}">
              <a16:creationId xmlns:a16="http://schemas.microsoft.com/office/drawing/2014/main" id="{F0B68CFE-8033-4365-8DB4-E918E98EFD0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46" name="Text Box 87">
          <a:extLst>
            <a:ext uri="{FF2B5EF4-FFF2-40B4-BE49-F238E27FC236}">
              <a16:creationId xmlns:a16="http://schemas.microsoft.com/office/drawing/2014/main" id="{FB4CE521-0C7F-46C7-9C8C-44B95E1CEEA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47" name="Text Box 88">
          <a:extLst>
            <a:ext uri="{FF2B5EF4-FFF2-40B4-BE49-F238E27FC236}">
              <a16:creationId xmlns:a16="http://schemas.microsoft.com/office/drawing/2014/main" id="{A1F569E9-3DBB-437C-A3E8-F491ECC3A89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48" name="Text Box 89">
          <a:extLst>
            <a:ext uri="{FF2B5EF4-FFF2-40B4-BE49-F238E27FC236}">
              <a16:creationId xmlns:a16="http://schemas.microsoft.com/office/drawing/2014/main" id="{73634ECF-3736-4F9D-9181-961BB9B6898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49" name="Text Box 90">
          <a:extLst>
            <a:ext uri="{FF2B5EF4-FFF2-40B4-BE49-F238E27FC236}">
              <a16:creationId xmlns:a16="http://schemas.microsoft.com/office/drawing/2014/main" id="{EA7F32B8-9557-40D6-AF12-6A3A385CFD2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50" name="Text Box 91">
          <a:extLst>
            <a:ext uri="{FF2B5EF4-FFF2-40B4-BE49-F238E27FC236}">
              <a16:creationId xmlns:a16="http://schemas.microsoft.com/office/drawing/2014/main" id="{1CBB3E54-6BDB-40E0-82D2-F5BA2800A1B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51" name="Text Box 92">
          <a:extLst>
            <a:ext uri="{FF2B5EF4-FFF2-40B4-BE49-F238E27FC236}">
              <a16:creationId xmlns:a16="http://schemas.microsoft.com/office/drawing/2014/main" id="{C480D708-25B1-42D9-9FE8-753855E4819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52" name="Text Box 93">
          <a:extLst>
            <a:ext uri="{FF2B5EF4-FFF2-40B4-BE49-F238E27FC236}">
              <a16:creationId xmlns:a16="http://schemas.microsoft.com/office/drawing/2014/main" id="{D4B0CEE2-2713-47E5-B892-37E7E7F76C3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53" name="Text Box 94">
          <a:extLst>
            <a:ext uri="{FF2B5EF4-FFF2-40B4-BE49-F238E27FC236}">
              <a16:creationId xmlns:a16="http://schemas.microsoft.com/office/drawing/2014/main" id="{68A8A2A0-A93F-4E59-A94D-EB0C6457264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54" name="Text Box 87">
          <a:extLst>
            <a:ext uri="{FF2B5EF4-FFF2-40B4-BE49-F238E27FC236}">
              <a16:creationId xmlns:a16="http://schemas.microsoft.com/office/drawing/2014/main" id="{BDAB671E-F7B6-468F-8947-B3F431A753E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55" name="Text Box 88">
          <a:extLst>
            <a:ext uri="{FF2B5EF4-FFF2-40B4-BE49-F238E27FC236}">
              <a16:creationId xmlns:a16="http://schemas.microsoft.com/office/drawing/2014/main" id="{563ACF14-D85C-444A-9C70-B43378D5A13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56" name="Text Box 89">
          <a:extLst>
            <a:ext uri="{FF2B5EF4-FFF2-40B4-BE49-F238E27FC236}">
              <a16:creationId xmlns:a16="http://schemas.microsoft.com/office/drawing/2014/main" id="{867F6B16-FD13-4451-AA57-1F6B32EB578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57" name="Text Box 90">
          <a:extLst>
            <a:ext uri="{FF2B5EF4-FFF2-40B4-BE49-F238E27FC236}">
              <a16:creationId xmlns:a16="http://schemas.microsoft.com/office/drawing/2014/main" id="{C16EC2EB-6E28-4E86-9FA8-E7CB09765DC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58" name="Text Box 91">
          <a:extLst>
            <a:ext uri="{FF2B5EF4-FFF2-40B4-BE49-F238E27FC236}">
              <a16:creationId xmlns:a16="http://schemas.microsoft.com/office/drawing/2014/main" id="{DD7F00E5-6360-4637-B0E3-82EF8A75993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59" name="Text Box 92">
          <a:extLst>
            <a:ext uri="{FF2B5EF4-FFF2-40B4-BE49-F238E27FC236}">
              <a16:creationId xmlns:a16="http://schemas.microsoft.com/office/drawing/2014/main" id="{50F6D71C-B7E1-4FB7-9EDF-5B411BD3530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60" name="Text Box 93">
          <a:extLst>
            <a:ext uri="{FF2B5EF4-FFF2-40B4-BE49-F238E27FC236}">
              <a16:creationId xmlns:a16="http://schemas.microsoft.com/office/drawing/2014/main" id="{523FAD3E-7022-4FD1-83D6-EDAFA6C7ADF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61" name="Text Box 94">
          <a:extLst>
            <a:ext uri="{FF2B5EF4-FFF2-40B4-BE49-F238E27FC236}">
              <a16:creationId xmlns:a16="http://schemas.microsoft.com/office/drawing/2014/main" id="{878DF963-64A6-47C7-8287-783E17E4BB69}"/>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62" name="Text Box 87">
          <a:extLst>
            <a:ext uri="{FF2B5EF4-FFF2-40B4-BE49-F238E27FC236}">
              <a16:creationId xmlns:a16="http://schemas.microsoft.com/office/drawing/2014/main" id="{73377AAB-726F-4A5F-9707-D24773462E8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63" name="Text Box 88">
          <a:extLst>
            <a:ext uri="{FF2B5EF4-FFF2-40B4-BE49-F238E27FC236}">
              <a16:creationId xmlns:a16="http://schemas.microsoft.com/office/drawing/2014/main" id="{4BB67E24-8776-4CF2-AA93-F33EE96B85B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64" name="Text Box 89">
          <a:extLst>
            <a:ext uri="{FF2B5EF4-FFF2-40B4-BE49-F238E27FC236}">
              <a16:creationId xmlns:a16="http://schemas.microsoft.com/office/drawing/2014/main" id="{00A6A5A4-95BC-4C72-9EF6-99E18568151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65" name="Text Box 90">
          <a:extLst>
            <a:ext uri="{FF2B5EF4-FFF2-40B4-BE49-F238E27FC236}">
              <a16:creationId xmlns:a16="http://schemas.microsoft.com/office/drawing/2014/main" id="{68D77D81-5D36-42DD-A9C5-C8BDDA4FF31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66" name="Text Box 91">
          <a:extLst>
            <a:ext uri="{FF2B5EF4-FFF2-40B4-BE49-F238E27FC236}">
              <a16:creationId xmlns:a16="http://schemas.microsoft.com/office/drawing/2014/main" id="{6D7DF441-170D-418B-82BD-3320064E8AC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67" name="Text Box 92">
          <a:extLst>
            <a:ext uri="{FF2B5EF4-FFF2-40B4-BE49-F238E27FC236}">
              <a16:creationId xmlns:a16="http://schemas.microsoft.com/office/drawing/2014/main" id="{53B34565-271A-4513-B046-470C33C3713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68" name="Text Box 93">
          <a:extLst>
            <a:ext uri="{FF2B5EF4-FFF2-40B4-BE49-F238E27FC236}">
              <a16:creationId xmlns:a16="http://schemas.microsoft.com/office/drawing/2014/main" id="{3FBE6CF0-8645-4773-B059-D452A45281B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69" name="Text Box 94">
          <a:extLst>
            <a:ext uri="{FF2B5EF4-FFF2-40B4-BE49-F238E27FC236}">
              <a16:creationId xmlns:a16="http://schemas.microsoft.com/office/drawing/2014/main" id="{8267F8FA-0EB9-43A5-BFCB-CC393364B32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70" name="Text Box 87">
          <a:extLst>
            <a:ext uri="{FF2B5EF4-FFF2-40B4-BE49-F238E27FC236}">
              <a16:creationId xmlns:a16="http://schemas.microsoft.com/office/drawing/2014/main" id="{5D651B86-66AA-4F1C-99E7-632BAD2F7BC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71" name="Text Box 88">
          <a:extLst>
            <a:ext uri="{FF2B5EF4-FFF2-40B4-BE49-F238E27FC236}">
              <a16:creationId xmlns:a16="http://schemas.microsoft.com/office/drawing/2014/main" id="{BE7314EB-D584-44DC-B15A-C44E09FA697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72" name="Text Box 89">
          <a:extLst>
            <a:ext uri="{FF2B5EF4-FFF2-40B4-BE49-F238E27FC236}">
              <a16:creationId xmlns:a16="http://schemas.microsoft.com/office/drawing/2014/main" id="{1E7A5522-8BB2-485B-870D-EF3D23004BD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73" name="Text Box 90">
          <a:extLst>
            <a:ext uri="{FF2B5EF4-FFF2-40B4-BE49-F238E27FC236}">
              <a16:creationId xmlns:a16="http://schemas.microsoft.com/office/drawing/2014/main" id="{80FB6AD3-29A5-4628-B099-D9029690D36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74" name="Text Box 91">
          <a:extLst>
            <a:ext uri="{FF2B5EF4-FFF2-40B4-BE49-F238E27FC236}">
              <a16:creationId xmlns:a16="http://schemas.microsoft.com/office/drawing/2014/main" id="{45F4F897-2C5D-4905-ADA6-E84470FBF28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75" name="Text Box 92">
          <a:extLst>
            <a:ext uri="{FF2B5EF4-FFF2-40B4-BE49-F238E27FC236}">
              <a16:creationId xmlns:a16="http://schemas.microsoft.com/office/drawing/2014/main" id="{352850EA-2353-482A-ACCD-CBEF5E4EC57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76" name="Text Box 93">
          <a:extLst>
            <a:ext uri="{FF2B5EF4-FFF2-40B4-BE49-F238E27FC236}">
              <a16:creationId xmlns:a16="http://schemas.microsoft.com/office/drawing/2014/main" id="{9E295861-281E-4937-AC03-6A67C6B409D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77" name="Text Box 94">
          <a:extLst>
            <a:ext uri="{FF2B5EF4-FFF2-40B4-BE49-F238E27FC236}">
              <a16:creationId xmlns:a16="http://schemas.microsoft.com/office/drawing/2014/main" id="{2876C224-71D0-43C8-B218-5175B45C56D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78" name="Text Box 87">
          <a:extLst>
            <a:ext uri="{FF2B5EF4-FFF2-40B4-BE49-F238E27FC236}">
              <a16:creationId xmlns:a16="http://schemas.microsoft.com/office/drawing/2014/main" id="{FC75141F-86AE-44C0-97BB-D9BBAEF98B7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79" name="Text Box 88">
          <a:extLst>
            <a:ext uri="{FF2B5EF4-FFF2-40B4-BE49-F238E27FC236}">
              <a16:creationId xmlns:a16="http://schemas.microsoft.com/office/drawing/2014/main" id="{D67C39A6-A41D-4F71-8DDA-5D1B6D93F4E0}"/>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80" name="Text Box 89">
          <a:extLst>
            <a:ext uri="{FF2B5EF4-FFF2-40B4-BE49-F238E27FC236}">
              <a16:creationId xmlns:a16="http://schemas.microsoft.com/office/drawing/2014/main" id="{4A233050-E9BA-487E-9C48-1F35163AFC7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81" name="Text Box 90">
          <a:extLst>
            <a:ext uri="{FF2B5EF4-FFF2-40B4-BE49-F238E27FC236}">
              <a16:creationId xmlns:a16="http://schemas.microsoft.com/office/drawing/2014/main" id="{77A7899C-6E20-4711-936D-2D02BE64974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82" name="Text Box 91">
          <a:extLst>
            <a:ext uri="{FF2B5EF4-FFF2-40B4-BE49-F238E27FC236}">
              <a16:creationId xmlns:a16="http://schemas.microsoft.com/office/drawing/2014/main" id="{9FA19913-E285-422C-A0CA-1DE49217812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83" name="Text Box 92">
          <a:extLst>
            <a:ext uri="{FF2B5EF4-FFF2-40B4-BE49-F238E27FC236}">
              <a16:creationId xmlns:a16="http://schemas.microsoft.com/office/drawing/2014/main" id="{A9AF9782-CEC6-4DD9-9AEF-50F61E4A2F9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84" name="Text Box 93">
          <a:extLst>
            <a:ext uri="{FF2B5EF4-FFF2-40B4-BE49-F238E27FC236}">
              <a16:creationId xmlns:a16="http://schemas.microsoft.com/office/drawing/2014/main" id="{5BFAAC2C-1FD4-4B90-BCA4-774B6469CEC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85" name="Text Box 94">
          <a:extLst>
            <a:ext uri="{FF2B5EF4-FFF2-40B4-BE49-F238E27FC236}">
              <a16:creationId xmlns:a16="http://schemas.microsoft.com/office/drawing/2014/main" id="{B979EF13-EBEA-4C48-B52B-6A33F3EBF4D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86" name="Text Box 87">
          <a:extLst>
            <a:ext uri="{FF2B5EF4-FFF2-40B4-BE49-F238E27FC236}">
              <a16:creationId xmlns:a16="http://schemas.microsoft.com/office/drawing/2014/main" id="{D8ACD148-88CB-48D7-B21C-B737BDB9972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87" name="Text Box 88">
          <a:extLst>
            <a:ext uri="{FF2B5EF4-FFF2-40B4-BE49-F238E27FC236}">
              <a16:creationId xmlns:a16="http://schemas.microsoft.com/office/drawing/2014/main" id="{47A13ECD-2212-4CCB-A2A5-A56FD32C4C7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88" name="Text Box 89">
          <a:extLst>
            <a:ext uri="{FF2B5EF4-FFF2-40B4-BE49-F238E27FC236}">
              <a16:creationId xmlns:a16="http://schemas.microsoft.com/office/drawing/2014/main" id="{6FC74898-4D69-431F-BABA-6DDD6496A79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89" name="Text Box 90">
          <a:extLst>
            <a:ext uri="{FF2B5EF4-FFF2-40B4-BE49-F238E27FC236}">
              <a16:creationId xmlns:a16="http://schemas.microsoft.com/office/drawing/2014/main" id="{F5C22EB0-9CC0-4FBD-938C-D1380A0BF21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90" name="Text Box 91">
          <a:extLst>
            <a:ext uri="{FF2B5EF4-FFF2-40B4-BE49-F238E27FC236}">
              <a16:creationId xmlns:a16="http://schemas.microsoft.com/office/drawing/2014/main" id="{74871228-7E4A-4F43-AE81-75D5474EB03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91" name="Text Box 92">
          <a:extLst>
            <a:ext uri="{FF2B5EF4-FFF2-40B4-BE49-F238E27FC236}">
              <a16:creationId xmlns:a16="http://schemas.microsoft.com/office/drawing/2014/main" id="{C3ACA579-6879-4A0D-94F1-CB37B781887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92" name="Text Box 93">
          <a:extLst>
            <a:ext uri="{FF2B5EF4-FFF2-40B4-BE49-F238E27FC236}">
              <a16:creationId xmlns:a16="http://schemas.microsoft.com/office/drawing/2014/main" id="{951FF7F4-D5A1-4A6F-A26C-5036098A977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93" name="Text Box 94">
          <a:extLst>
            <a:ext uri="{FF2B5EF4-FFF2-40B4-BE49-F238E27FC236}">
              <a16:creationId xmlns:a16="http://schemas.microsoft.com/office/drawing/2014/main" id="{48FBD100-D687-4DAA-BA07-92A7FAC8701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94" name="Text Box 87">
          <a:extLst>
            <a:ext uri="{FF2B5EF4-FFF2-40B4-BE49-F238E27FC236}">
              <a16:creationId xmlns:a16="http://schemas.microsoft.com/office/drawing/2014/main" id="{F6EA226C-A64D-4254-9EBA-391C37E6B20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95" name="Text Box 88">
          <a:extLst>
            <a:ext uri="{FF2B5EF4-FFF2-40B4-BE49-F238E27FC236}">
              <a16:creationId xmlns:a16="http://schemas.microsoft.com/office/drawing/2014/main" id="{33BC9520-DCB7-4741-BF93-154BCC941E5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96" name="Text Box 89">
          <a:extLst>
            <a:ext uri="{FF2B5EF4-FFF2-40B4-BE49-F238E27FC236}">
              <a16:creationId xmlns:a16="http://schemas.microsoft.com/office/drawing/2014/main" id="{AC4DCA0E-2AF9-4BCA-B309-CCC0516EE262}"/>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97" name="Text Box 90">
          <a:extLst>
            <a:ext uri="{FF2B5EF4-FFF2-40B4-BE49-F238E27FC236}">
              <a16:creationId xmlns:a16="http://schemas.microsoft.com/office/drawing/2014/main" id="{94F14832-AF9B-4FAB-9756-53B6C28BE59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98" name="Text Box 91">
          <a:extLst>
            <a:ext uri="{FF2B5EF4-FFF2-40B4-BE49-F238E27FC236}">
              <a16:creationId xmlns:a16="http://schemas.microsoft.com/office/drawing/2014/main" id="{3423F18B-4C09-4AE2-94A1-AA4137A8F12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99" name="Text Box 92">
          <a:extLst>
            <a:ext uri="{FF2B5EF4-FFF2-40B4-BE49-F238E27FC236}">
              <a16:creationId xmlns:a16="http://schemas.microsoft.com/office/drawing/2014/main" id="{ADFCC795-C05F-4A5C-A2E9-EDE9364817F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00" name="Text Box 93">
          <a:extLst>
            <a:ext uri="{FF2B5EF4-FFF2-40B4-BE49-F238E27FC236}">
              <a16:creationId xmlns:a16="http://schemas.microsoft.com/office/drawing/2014/main" id="{BBC106FE-B202-44FE-A667-2B79948C1853}"/>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01" name="Text Box 94">
          <a:extLst>
            <a:ext uri="{FF2B5EF4-FFF2-40B4-BE49-F238E27FC236}">
              <a16:creationId xmlns:a16="http://schemas.microsoft.com/office/drawing/2014/main" id="{96A189A6-A087-4CC3-8CE7-6653048E348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02" name="Text Box 87">
          <a:extLst>
            <a:ext uri="{FF2B5EF4-FFF2-40B4-BE49-F238E27FC236}">
              <a16:creationId xmlns:a16="http://schemas.microsoft.com/office/drawing/2014/main" id="{F6BE7545-A887-4881-97DD-8B49F1455F4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03" name="Text Box 88">
          <a:extLst>
            <a:ext uri="{FF2B5EF4-FFF2-40B4-BE49-F238E27FC236}">
              <a16:creationId xmlns:a16="http://schemas.microsoft.com/office/drawing/2014/main" id="{262D4E55-5798-488B-9910-5F2AFE4BC4F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04" name="Text Box 89">
          <a:extLst>
            <a:ext uri="{FF2B5EF4-FFF2-40B4-BE49-F238E27FC236}">
              <a16:creationId xmlns:a16="http://schemas.microsoft.com/office/drawing/2014/main" id="{53473F65-9FC6-4331-8E92-1EEA3BCAE70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05" name="Text Box 90">
          <a:extLst>
            <a:ext uri="{FF2B5EF4-FFF2-40B4-BE49-F238E27FC236}">
              <a16:creationId xmlns:a16="http://schemas.microsoft.com/office/drawing/2014/main" id="{8DAD693C-FCC4-402C-B1BC-21036E3384D0}"/>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06" name="Text Box 91">
          <a:extLst>
            <a:ext uri="{FF2B5EF4-FFF2-40B4-BE49-F238E27FC236}">
              <a16:creationId xmlns:a16="http://schemas.microsoft.com/office/drawing/2014/main" id="{9F945C43-CB01-457E-8C2C-DFC50B9E981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07" name="Text Box 92">
          <a:extLst>
            <a:ext uri="{FF2B5EF4-FFF2-40B4-BE49-F238E27FC236}">
              <a16:creationId xmlns:a16="http://schemas.microsoft.com/office/drawing/2014/main" id="{366E91DC-3B31-4E33-9EA6-4A6BE63834C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08" name="Text Box 93">
          <a:extLst>
            <a:ext uri="{FF2B5EF4-FFF2-40B4-BE49-F238E27FC236}">
              <a16:creationId xmlns:a16="http://schemas.microsoft.com/office/drawing/2014/main" id="{0CA3E9CB-03C3-4BBD-80FC-F278C039035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09" name="Text Box 94">
          <a:extLst>
            <a:ext uri="{FF2B5EF4-FFF2-40B4-BE49-F238E27FC236}">
              <a16:creationId xmlns:a16="http://schemas.microsoft.com/office/drawing/2014/main" id="{183FECBB-957D-4167-B17F-8E426636554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10" name="Text Box 87">
          <a:extLst>
            <a:ext uri="{FF2B5EF4-FFF2-40B4-BE49-F238E27FC236}">
              <a16:creationId xmlns:a16="http://schemas.microsoft.com/office/drawing/2014/main" id="{80623CE4-6B60-4367-BC96-235A8BD665F2}"/>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11" name="Text Box 88">
          <a:extLst>
            <a:ext uri="{FF2B5EF4-FFF2-40B4-BE49-F238E27FC236}">
              <a16:creationId xmlns:a16="http://schemas.microsoft.com/office/drawing/2014/main" id="{BF128D79-79B1-44D1-A644-F390F4092B8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12" name="Text Box 89">
          <a:extLst>
            <a:ext uri="{FF2B5EF4-FFF2-40B4-BE49-F238E27FC236}">
              <a16:creationId xmlns:a16="http://schemas.microsoft.com/office/drawing/2014/main" id="{A59C7C46-5228-48F4-87A1-6245874B9E62}"/>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13" name="Text Box 90">
          <a:extLst>
            <a:ext uri="{FF2B5EF4-FFF2-40B4-BE49-F238E27FC236}">
              <a16:creationId xmlns:a16="http://schemas.microsoft.com/office/drawing/2014/main" id="{B5A21762-18B5-4DE7-AAE5-8EB2C5A119D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14" name="Text Box 91">
          <a:extLst>
            <a:ext uri="{FF2B5EF4-FFF2-40B4-BE49-F238E27FC236}">
              <a16:creationId xmlns:a16="http://schemas.microsoft.com/office/drawing/2014/main" id="{52CD4D86-1DB8-4B21-ACF1-8D756CB55053}"/>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15" name="Text Box 92">
          <a:extLst>
            <a:ext uri="{FF2B5EF4-FFF2-40B4-BE49-F238E27FC236}">
              <a16:creationId xmlns:a16="http://schemas.microsoft.com/office/drawing/2014/main" id="{08E93FEA-C0FA-4666-90C2-03D3AED8943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16" name="Text Box 93">
          <a:extLst>
            <a:ext uri="{FF2B5EF4-FFF2-40B4-BE49-F238E27FC236}">
              <a16:creationId xmlns:a16="http://schemas.microsoft.com/office/drawing/2014/main" id="{D2DDAAB1-5D7B-4600-BB6B-21D0DA0F244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17" name="Text Box 94">
          <a:extLst>
            <a:ext uri="{FF2B5EF4-FFF2-40B4-BE49-F238E27FC236}">
              <a16:creationId xmlns:a16="http://schemas.microsoft.com/office/drawing/2014/main" id="{B85CDF5B-6849-42CD-8DE2-F2D647F0C31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view="pageBreakPreview" zoomScaleNormal="100" zoomScaleSheetLayoutView="100" workbookViewId="0">
      <selection activeCell="E10" sqref="E10"/>
    </sheetView>
  </sheetViews>
  <sheetFormatPr defaultRowHeight="12.75" x14ac:dyDescent="0.2"/>
  <cols>
    <col min="1" max="1" width="8.28515625" style="91" customWidth="1"/>
    <col min="2" max="2" width="58.28515625" style="91" bestFit="1" customWidth="1"/>
    <col min="3" max="3" width="20.7109375" style="91" customWidth="1"/>
    <col min="4" max="4" width="10.85546875" style="91" bestFit="1" customWidth="1"/>
    <col min="5" max="5" width="11.85546875" style="91" bestFit="1" customWidth="1"/>
    <col min="6" max="6" width="12.85546875" style="91" bestFit="1" customWidth="1"/>
    <col min="7" max="7" width="9.140625" style="91"/>
    <col min="8" max="8" width="12.85546875" style="91" bestFit="1" customWidth="1"/>
    <col min="9" max="16384" width="9.140625" style="91"/>
  </cols>
  <sheetData>
    <row r="1" spans="1:8" x14ac:dyDescent="0.2">
      <c r="C1" s="92"/>
    </row>
    <row r="2" spans="1:8" s="94" customFormat="1" ht="15" x14ac:dyDescent="0.2">
      <c r="A2" s="120" t="s">
        <v>82</v>
      </c>
      <c r="B2" s="121"/>
      <c r="C2" s="61">
        <v>46196</v>
      </c>
      <c r="D2" s="62"/>
      <c r="E2" s="93"/>
      <c r="F2" s="93"/>
    </row>
    <row r="3" spans="1:8" s="94" customFormat="1" ht="15" x14ac:dyDescent="0.2">
      <c r="A3" s="63"/>
      <c r="B3" s="64"/>
      <c r="C3" s="65"/>
      <c r="D3" s="62"/>
      <c r="E3" s="93"/>
      <c r="F3" s="93"/>
    </row>
    <row r="4" spans="1:8" s="94" customFormat="1" ht="15" x14ac:dyDescent="0.2">
      <c r="A4" s="66" t="s">
        <v>39</v>
      </c>
      <c r="B4" s="67"/>
      <c r="C4" s="68"/>
      <c r="D4" s="69"/>
      <c r="E4" s="93"/>
      <c r="F4" s="93"/>
    </row>
    <row r="5" spans="1:8" s="94" customFormat="1" ht="15" x14ac:dyDescent="0.2">
      <c r="A5" s="67" t="s">
        <v>61</v>
      </c>
      <c r="B5" s="66"/>
      <c r="C5" s="70"/>
      <c r="D5" s="71"/>
      <c r="E5" s="93"/>
      <c r="F5" s="93"/>
    </row>
    <row r="6" spans="1:8" s="94" customFormat="1" ht="15" x14ac:dyDescent="0.2">
      <c r="A6" s="67" t="s">
        <v>62</v>
      </c>
      <c r="B6" s="66"/>
      <c r="C6" s="70"/>
      <c r="D6" s="71"/>
      <c r="E6" s="93"/>
      <c r="F6" s="93"/>
    </row>
    <row r="7" spans="1:8" s="94" customFormat="1" ht="15" x14ac:dyDescent="0.2">
      <c r="A7" s="66" t="s">
        <v>40</v>
      </c>
      <c r="B7" s="67"/>
      <c r="C7" s="68"/>
      <c r="D7" s="69"/>
      <c r="E7" s="93"/>
      <c r="F7" s="93"/>
    </row>
    <row r="8" spans="1:8" s="94" customFormat="1" ht="15.75" thickBot="1" x14ac:dyDescent="0.25">
      <c r="A8" s="67" t="s">
        <v>63</v>
      </c>
      <c r="B8" s="66"/>
      <c r="C8" s="70"/>
      <c r="D8" s="71"/>
      <c r="E8" s="93"/>
      <c r="F8" s="93"/>
    </row>
    <row r="9" spans="1:8" ht="13.5" thickBot="1" x14ac:dyDescent="0.25">
      <c r="A9" s="95" t="s">
        <v>67</v>
      </c>
      <c r="B9" s="96"/>
      <c r="C9" s="97" t="s">
        <v>6</v>
      </c>
    </row>
    <row r="10" spans="1:8" x14ac:dyDescent="0.2">
      <c r="A10" s="98"/>
      <c r="B10" s="101"/>
      <c r="C10" s="99"/>
    </row>
    <row r="11" spans="1:8" ht="15" x14ac:dyDescent="0.25">
      <c r="A11" s="122" t="s">
        <v>78</v>
      </c>
      <c r="B11" s="123"/>
      <c r="C11" s="123"/>
    </row>
    <row r="12" spans="1:8" x14ac:dyDescent="0.2">
      <c r="A12" s="100" t="s">
        <v>81</v>
      </c>
      <c r="B12" s="101" t="str">
        <f>'NN OMREŽJE - I. faza'!B1</f>
        <v>NN OMREŽJE - I. FAZA</v>
      </c>
      <c r="C12" s="102">
        <f>+'NN OMREŽJE - I. faza'!F1</f>
        <v>0</v>
      </c>
      <c r="D12" s="119"/>
      <c r="E12" s="116"/>
      <c r="F12" s="116"/>
      <c r="H12" s="117"/>
    </row>
    <row r="13" spans="1:8" x14ac:dyDescent="0.2">
      <c r="A13" s="100" t="s">
        <v>11</v>
      </c>
      <c r="B13" s="101" t="str">
        <f>'NN OPREMA - I. faza'!B1</f>
        <v>NN OPREMA I. FAZA</v>
      </c>
      <c r="C13" s="102">
        <f>+'NN OPREMA - I. faza'!F1</f>
        <v>0</v>
      </c>
    </row>
    <row r="14" spans="1:8" ht="13.5" thickBot="1" x14ac:dyDescent="0.25">
      <c r="A14" s="100" t="s">
        <v>12</v>
      </c>
      <c r="B14" s="101" t="str">
        <f>'OSTALI STROŠKI - I. faza'!B1</f>
        <v>OSTALI STROŠKI - I. FAZA</v>
      </c>
      <c r="C14" s="102">
        <f>+'OSTALI STROŠKI - I. faza'!F1</f>
        <v>0</v>
      </c>
    </row>
    <row r="15" spans="1:8" ht="13.5" thickBot="1" x14ac:dyDescent="0.25">
      <c r="A15" s="103"/>
      <c r="B15" s="95" t="s">
        <v>79</v>
      </c>
      <c r="C15" s="104">
        <f>SUM(C12:C14)</f>
        <v>0</v>
      </c>
    </row>
    <row r="16" spans="1:8" ht="13.5" thickBot="1" x14ac:dyDescent="0.25">
      <c r="A16" s="100"/>
      <c r="B16" s="101"/>
      <c r="C16" s="102"/>
    </row>
    <row r="17" spans="1:5" ht="13.5" thickBot="1" x14ac:dyDescent="0.25">
      <c r="A17" s="103"/>
      <c r="B17" s="95" t="s">
        <v>80</v>
      </c>
      <c r="C17" s="104">
        <f>+C15</f>
        <v>0</v>
      </c>
    </row>
    <row r="18" spans="1:5" ht="13.5" thickBot="1" x14ac:dyDescent="0.25">
      <c r="A18" s="105"/>
      <c r="B18" s="106" t="s">
        <v>41</v>
      </c>
      <c r="C18" s="107">
        <f>C17*22%</f>
        <v>0</v>
      </c>
    </row>
    <row r="19" spans="1:5" ht="13.5" thickBot="1" x14ac:dyDescent="0.25">
      <c r="A19" s="103"/>
      <c r="B19" s="95" t="s">
        <v>42</v>
      </c>
      <c r="C19" s="104">
        <f>C17+C18</f>
        <v>0</v>
      </c>
    </row>
    <row r="20" spans="1:5" x14ac:dyDescent="0.2">
      <c r="A20" s="98"/>
      <c r="B20" s="108"/>
      <c r="C20" s="109"/>
    </row>
    <row r="21" spans="1:5" x14ac:dyDescent="0.2">
      <c r="A21" s="98"/>
      <c r="B21" s="110" t="s">
        <v>8</v>
      </c>
      <c r="C21" s="109"/>
      <c r="E21" s="118"/>
    </row>
    <row r="22" spans="1:5" x14ac:dyDescent="0.2">
      <c r="A22" s="98"/>
      <c r="B22" s="108"/>
      <c r="C22" s="109"/>
      <c r="E22" s="118"/>
    </row>
    <row r="23" spans="1:5" ht="38.25" x14ac:dyDescent="0.2">
      <c r="A23" s="98"/>
      <c r="B23" s="111" t="s">
        <v>43</v>
      </c>
      <c r="C23" s="109"/>
      <c r="E23" s="118"/>
    </row>
    <row r="24" spans="1:5" x14ac:dyDescent="0.2">
      <c r="A24" s="98"/>
      <c r="B24" s="14"/>
      <c r="C24" s="109"/>
    </row>
    <row r="25" spans="1:5" ht="51" x14ac:dyDescent="0.2">
      <c r="A25" s="98"/>
      <c r="B25" s="111" t="s">
        <v>9</v>
      </c>
      <c r="C25" s="109"/>
    </row>
    <row r="26" spans="1:5" x14ac:dyDescent="0.2">
      <c r="A26" s="98"/>
      <c r="B26" s="108"/>
      <c r="C26" s="109"/>
    </row>
    <row r="31" spans="1:5" x14ac:dyDescent="0.2">
      <c r="C31" s="15"/>
    </row>
  </sheetData>
  <mergeCells count="2">
    <mergeCell ref="A2:B2"/>
    <mergeCell ref="A11:C11"/>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7"/>
  <sheetViews>
    <sheetView view="pageBreakPreview" zoomScaleNormal="70" zoomScaleSheetLayoutView="100" workbookViewId="0">
      <pane ySplit="2" topLeftCell="A3" activePane="bottomLeft" state="frozen"/>
      <selection activeCell="B33" sqref="B33"/>
      <selection pane="bottomLeft"/>
    </sheetView>
  </sheetViews>
  <sheetFormatPr defaultColWidth="9" defaultRowHeight="12" x14ac:dyDescent="0.25"/>
  <cols>
    <col min="1" max="1" width="5.7109375" style="18" customWidth="1"/>
    <col min="2" max="2" width="80.7109375" style="19" customWidth="1"/>
    <col min="3" max="16384" width="9" style="18"/>
  </cols>
  <sheetData>
    <row r="1" spans="1:2" s="16" customFormat="1" x14ac:dyDescent="0.25">
      <c r="A1" s="20"/>
      <c r="B1" s="21" t="s">
        <v>44</v>
      </c>
    </row>
    <row r="2" spans="1:2" s="17" customFormat="1" x14ac:dyDescent="0.25">
      <c r="A2" s="20"/>
      <c r="B2" s="21"/>
    </row>
    <row r="3" spans="1:2" ht="24" x14ac:dyDescent="0.25">
      <c r="A3" s="22"/>
      <c r="B3" s="23" t="s">
        <v>14</v>
      </c>
    </row>
    <row r="4" spans="1:2" x14ac:dyDescent="0.25">
      <c r="A4" s="22"/>
      <c r="B4" s="24"/>
    </row>
    <row r="5" spans="1:2" ht="48" x14ac:dyDescent="0.25">
      <c r="A5" s="22" t="s">
        <v>15</v>
      </c>
      <c r="B5" s="19" t="s">
        <v>16</v>
      </c>
    </row>
    <row r="6" spans="1:2" x14ac:dyDescent="0.25">
      <c r="A6" s="22"/>
      <c r="B6" s="24"/>
    </row>
    <row r="7" spans="1:2" ht="24" x14ac:dyDescent="0.25">
      <c r="A7" s="22" t="s">
        <v>17</v>
      </c>
      <c r="B7" s="24" t="s">
        <v>18</v>
      </c>
    </row>
    <row r="8" spans="1:2" x14ac:dyDescent="0.25">
      <c r="A8" s="22"/>
      <c r="B8" s="24"/>
    </row>
    <row r="9" spans="1:2" ht="48" x14ac:dyDescent="0.25">
      <c r="A9" s="22" t="s">
        <v>19</v>
      </c>
      <c r="B9" s="24" t="s">
        <v>45</v>
      </c>
    </row>
    <row r="10" spans="1:2" x14ac:dyDescent="0.25">
      <c r="A10" s="22"/>
      <c r="B10" s="24"/>
    </row>
    <row r="11" spans="1:2" ht="24" x14ac:dyDescent="0.25">
      <c r="A11" s="22" t="s">
        <v>20</v>
      </c>
      <c r="B11" s="24" t="s">
        <v>21</v>
      </c>
    </row>
    <row r="12" spans="1:2" x14ac:dyDescent="0.25">
      <c r="A12" s="22"/>
      <c r="B12" s="24"/>
    </row>
    <row r="13" spans="1:2" ht="36" x14ac:dyDescent="0.25">
      <c r="A13" s="22" t="s">
        <v>22</v>
      </c>
      <c r="B13" s="24" t="s">
        <v>23</v>
      </c>
    </row>
    <row r="14" spans="1:2" x14ac:dyDescent="0.25">
      <c r="A14" s="22"/>
      <c r="B14" s="24"/>
    </row>
    <row r="15" spans="1:2" ht="36" x14ac:dyDescent="0.25">
      <c r="A15" s="22" t="s">
        <v>24</v>
      </c>
      <c r="B15" s="24" t="s">
        <v>46</v>
      </c>
    </row>
    <row r="16" spans="1:2" x14ac:dyDescent="0.25">
      <c r="A16" s="22"/>
      <c r="B16" s="24"/>
    </row>
    <row r="17" spans="1:2" ht="48" x14ac:dyDescent="0.25">
      <c r="A17" s="22" t="s">
        <v>26</v>
      </c>
      <c r="B17" s="24" t="s">
        <v>47</v>
      </c>
    </row>
    <row r="18" spans="1:2" x14ac:dyDescent="0.25">
      <c r="A18" s="22"/>
      <c r="B18" s="24"/>
    </row>
    <row r="19" spans="1:2" x14ac:dyDescent="0.25">
      <c r="A19" s="22" t="s">
        <v>28</v>
      </c>
      <c r="B19" s="24" t="s">
        <v>25</v>
      </c>
    </row>
    <row r="20" spans="1:2" x14ac:dyDescent="0.25">
      <c r="A20" s="22"/>
      <c r="B20" s="24"/>
    </row>
    <row r="21" spans="1:2" x14ac:dyDescent="0.25">
      <c r="A21" s="22" t="s">
        <v>29</v>
      </c>
      <c r="B21" s="24" t="s">
        <v>27</v>
      </c>
    </row>
    <row r="22" spans="1:2" x14ac:dyDescent="0.25">
      <c r="A22" s="22"/>
      <c r="B22" s="24"/>
    </row>
    <row r="23" spans="1:2" x14ac:dyDescent="0.25">
      <c r="A23" s="22" t="s">
        <v>30</v>
      </c>
      <c r="B23" s="24" t="s">
        <v>31</v>
      </c>
    </row>
    <row r="24" spans="1:2" x14ac:dyDescent="0.25">
      <c r="A24" s="22"/>
      <c r="B24" s="24"/>
    </row>
    <row r="25" spans="1:2" ht="24" x14ac:dyDescent="0.25">
      <c r="A25" s="22" t="s">
        <v>32</v>
      </c>
      <c r="B25" s="24" t="s">
        <v>48</v>
      </c>
    </row>
    <row r="26" spans="1:2" x14ac:dyDescent="0.25">
      <c r="A26" s="22"/>
      <c r="B26" s="24"/>
    </row>
    <row r="27" spans="1:2" x14ac:dyDescent="0.25">
      <c r="A27" s="22" t="s">
        <v>33</v>
      </c>
      <c r="B27" s="24" t="s">
        <v>49</v>
      </c>
    </row>
  </sheetData>
  <phoneticPr fontId="5" type="noConversion"/>
  <pageMargins left="0.74803149606299213" right="0.74803149606299213" top="0.98425196850393704" bottom="0.55118110236220474" header="0" footer="0"/>
  <pageSetup paperSize="9" scale="85" orientation="portrait" r:id="rId1"/>
  <headerFooter alignWithMargins="0">
    <oddFooter>&amp;L&amp;F, &amp;A&amp;R&amp;P/&amp;N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5"/>
  <sheetViews>
    <sheetView view="pageBreakPreview" zoomScaleNormal="100" zoomScaleSheetLayoutView="100" workbookViewId="0">
      <selection activeCell="E6" sqref="E6:E24"/>
    </sheetView>
  </sheetViews>
  <sheetFormatPr defaultColWidth="9" defaultRowHeight="12.75" x14ac:dyDescent="0.2"/>
  <cols>
    <col min="1" max="1" width="5.7109375" style="7" customWidth="1"/>
    <col min="2" max="2" width="45.7109375" style="5" customWidth="1"/>
    <col min="3" max="4" width="8.7109375" style="6" customWidth="1"/>
    <col min="5" max="5" width="12.7109375" style="26" customWidth="1"/>
    <col min="6" max="6" width="12.7109375" style="7" customWidth="1"/>
    <col min="7" max="7" width="9" style="4"/>
    <col min="8" max="8" width="11.5703125" style="4" customWidth="1"/>
    <col min="9" max="9" width="10.85546875" style="4" bestFit="1" customWidth="1"/>
    <col min="10" max="16384" width="9" style="4"/>
  </cols>
  <sheetData>
    <row r="1" spans="1:7" s="72" customFormat="1" x14ac:dyDescent="0.2">
      <c r="A1" s="29" t="s">
        <v>11</v>
      </c>
      <c r="B1" s="28" t="s">
        <v>75</v>
      </c>
      <c r="C1" s="30"/>
      <c r="D1" s="31"/>
      <c r="E1" s="32"/>
      <c r="F1" s="33">
        <f>SUM(F6:F25)</f>
        <v>0</v>
      </c>
    </row>
    <row r="2" spans="1:7" s="72" customFormat="1" x14ac:dyDescent="0.2">
      <c r="A2" s="60"/>
      <c r="B2" s="28" t="s">
        <v>36</v>
      </c>
      <c r="C2" s="30"/>
      <c r="D2" s="31"/>
      <c r="E2" s="34"/>
      <c r="F2" s="58"/>
    </row>
    <row r="3" spans="1:7" s="72" customFormat="1" x14ac:dyDescent="0.2">
      <c r="A3" s="35"/>
      <c r="B3" s="36"/>
      <c r="C3" s="30"/>
      <c r="D3" s="30"/>
      <c r="E3" s="32"/>
      <c r="F3" s="58"/>
    </row>
    <row r="4" spans="1:7" s="74" customFormat="1" x14ac:dyDescent="0.2">
      <c r="A4" s="37"/>
      <c r="B4" s="37" t="s">
        <v>3</v>
      </c>
      <c r="C4" s="38" t="s">
        <v>4</v>
      </c>
      <c r="D4" s="38" t="s">
        <v>7</v>
      </c>
      <c r="E4" s="39" t="s">
        <v>5</v>
      </c>
      <c r="F4" s="59" t="s">
        <v>6</v>
      </c>
    </row>
    <row r="5" spans="1:7" s="74" customFormat="1" x14ac:dyDescent="0.2">
      <c r="A5" s="2"/>
      <c r="B5" s="90"/>
      <c r="C5" s="1"/>
      <c r="D5" s="1"/>
      <c r="E5" s="25"/>
      <c r="F5" s="48"/>
    </row>
    <row r="6" spans="1:7" ht="51" x14ac:dyDescent="0.2">
      <c r="A6" s="76">
        <f>MAX($A$2:$A5)+1</f>
        <v>1</v>
      </c>
      <c r="B6" s="90" t="s">
        <v>73</v>
      </c>
      <c r="C6" s="6" t="s">
        <v>1</v>
      </c>
      <c r="D6" s="6">
        <v>800</v>
      </c>
      <c r="E6" s="112"/>
      <c r="F6" s="43">
        <f>+D6*E6</f>
        <v>0</v>
      </c>
      <c r="G6" s="113"/>
    </row>
    <row r="7" spans="1:7" ht="13.5" customHeight="1" x14ac:dyDescent="0.2">
      <c r="A7" s="76"/>
      <c r="B7" s="90"/>
      <c r="F7" s="43"/>
    </row>
    <row r="8" spans="1:7" ht="25.5" x14ac:dyDescent="0.2">
      <c r="A8" s="76">
        <f>MAX($A$2:$A7)+1</f>
        <v>2</v>
      </c>
      <c r="B8" s="5" t="s">
        <v>38</v>
      </c>
      <c r="C8" s="6" t="s">
        <v>2</v>
      </c>
      <c r="D8" s="6">
        <v>15</v>
      </c>
      <c r="E8" s="112"/>
      <c r="F8" s="43">
        <f>+D8*E8</f>
        <v>0</v>
      </c>
    </row>
    <row r="9" spans="1:7" x14ac:dyDescent="0.2">
      <c r="A9" s="76"/>
      <c r="F9" s="43"/>
    </row>
    <row r="10" spans="1:7" ht="25.5" x14ac:dyDescent="0.2">
      <c r="A10" s="76">
        <f>MAX($A$2:$A9)+1</f>
        <v>3</v>
      </c>
      <c r="B10" s="5" t="s">
        <v>37</v>
      </c>
      <c r="C10" s="6" t="s">
        <v>1</v>
      </c>
      <c r="D10" s="6">
        <v>5</v>
      </c>
      <c r="E10" s="112"/>
      <c r="F10" s="43">
        <f>+D10*E10</f>
        <v>0</v>
      </c>
    </row>
    <row r="11" spans="1:7" x14ac:dyDescent="0.2">
      <c r="A11" s="76"/>
      <c r="F11" s="43"/>
    </row>
    <row r="12" spans="1:7" ht="38.25" x14ac:dyDescent="0.2">
      <c r="A12" s="76">
        <f>MAX($A$3:$A11)+1</f>
        <v>4</v>
      </c>
      <c r="B12" s="5" t="s">
        <v>68</v>
      </c>
      <c r="C12" s="6" t="s">
        <v>0</v>
      </c>
      <c r="D12" s="6">
        <v>2</v>
      </c>
      <c r="E12" s="112"/>
      <c r="F12" s="43">
        <f>+D12*E12</f>
        <v>0</v>
      </c>
    </row>
    <row r="13" spans="1:7" x14ac:dyDescent="0.2">
      <c r="A13" s="76"/>
      <c r="F13" s="43"/>
    </row>
    <row r="14" spans="1:7" ht="51" x14ac:dyDescent="0.2">
      <c r="A14" s="76">
        <f>MAX($A$3:$A13)+1</f>
        <v>5</v>
      </c>
      <c r="B14" s="5" t="s">
        <v>69</v>
      </c>
      <c r="C14" s="6" t="s">
        <v>0</v>
      </c>
      <c r="D14" s="6">
        <v>2</v>
      </c>
      <c r="E14" s="112"/>
      <c r="F14" s="43">
        <f>+D14*E14</f>
        <v>0</v>
      </c>
    </row>
    <row r="15" spans="1:7" x14ac:dyDescent="0.2">
      <c r="A15" s="76"/>
      <c r="F15" s="43"/>
    </row>
    <row r="16" spans="1:7" ht="25.5" x14ac:dyDescent="0.2">
      <c r="A16" s="76">
        <f>MAX($A$2:$A15)+1</f>
        <v>6</v>
      </c>
      <c r="B16" s="5" t="s">
        <v>59</v>
      </c>
      <c r="C16" s="6" t="s">
        <v>0</v>
      </c>
      <c r="D16" s="6">
        <v>2</v>
      </c>
      <c r="E16" s="112"/>
      <c r="F16" s="43">
        <f>+D16*E16</f>
        <v>0</v>
      </c>
    </row>
    <row r="17" spans="1:6" x14ac:dyDescent="0.2">
      <c r="A17" s="76"/>
      <c r="F17" s="43"/>
    </row>
    <row r="18" spans="1:6" ht="25.5" x14ac:dyDescent="0.2">
      <c r="A18" s="76">
        <f>MAX($A$2:$A17)+1</f>
        <v>7</v>
      </c>
      <c r="B18" s="5" t="s">
        <v>60</v>
      </c>
      <c r="C18" s="6" t="s">
        <v>0</v>
      </c>
      <c r="D18" s="6">
        <v>2</v>
      </c>
      <c r="E18" s="112"/>
      <c r="F18" s="43">
        <f>+D18*E18</f>
        <v>0</v>
      </c>
    </row>
    <row r="19" spans="1:6" x14ac:dyDescent="0.2">
      <c r="A19" s="76"/>
      <c r="E19" s="6"/>
      <c r="F19" s="43"/>
    </row>
    <row r="20" spans="1:6" ht="51" x14ac:dyDescent="0.2">
      <c r="A20" s="76">
        <f>MAX($A$2:$A19)+1</f>
        <v>8</v>
      </c>
      <c r="B20" s="90" t="s">
        <v>70</v>
      </c>
      <c r="C20" s="6" t="s">
        <v>0</v>
      </c>
      <c r="D20" s="6">
        <v>4</v>
      </c>
      <c r="E20" s="112"/>
      <c r="F20" s="43">
        <f>+D20*E20</f>
        <v>0</v>
      </c>
    </row>
    <row r="21" spans="1:6" x14ac:dyDescent="0.2">
      <c r="A21" s="76"/>
      <c r="B21" s="90"/>
      <c r="F21" s="43"/>
    </row>
    <row r="22" spans="1:6" x14ac:dyDescent="0.2">
      <c r="A22" s="76">
        <f>MAX($A$2:$A21)+1</f>
        <v>9</v>
      </c>
      <c r="B22" s="5" t="s">
        <v>34</v>
      </c>
      <c r="C22" s="6" t="s">
        <v>2</v>
      </c>
      <c r="D22" s="6">
        <v>1</v>
      </c>
      <c r="E22" s="112"/>
      <c r="F22" s="43">
        <f>+D22*E22</f>
        <v>0</v>
      </c>
    </row>
    <row r="23" spans="1:6" x14ac:dyDescent="0.2">
      <c r="A23" s="76"/>
      <c r="F23" s="43"/>
    </row>
    <row r="24" spans="1:6" x14ac:dyDescent="0.2">
      <c r="A24" s="76">
        <f>MAX($A$2:$A23)+1</f>
        <v>10</v>
      </c>
      <c r="B24" s="5" t="s">
        <v>35</v>
      </c>
      <c r="C24" s="6" t="s">
        <v>0</v>
      </c>
      <c r="D24" s="6">
        <v>1</v>
      </c>
      <c r="E24" s="112"/>
      <c r="F24" s="43">
        <f>+D24*E24</f>
        <v>0</v>
      </c>
    </row>
    <row r="25" spans="1:6" x14ac:dyDescent="0.2">
      <c r="A25" s="76"/>
      <c r="F25" s="43"/>
    </row>
  </sheetData>
  <phoneticPr fontId="5" type="noConversion"/>
  <pageMargins left="0.74803149606299213" right="0.74803149606299213" top="0.43307086614173229" bottom="0.43307086614173229" header="0" footer="0"/>
  <pageSetup paperSize="9" scale="72" orientation="portrait" r:id="rId1"/>
  <headerFooter alignWithMargins="0">
    <oddFooter>&amp;L&amp;F, &amp;A&amp;R&amp;P/&amp;N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79"/>
  <sheetViews>
    <sheetView view="pageBreakPreview" zoomScaleNormal="100" zoomScaleSheetLayoutView="100" workbookViewId="0">
      <selection activeCell="E21" sqref="E21"/>
    </sheetView>
  </sheetViews>
  <sheetFormatPr defaultColWidth="9" defaultRowHeight="12.75" x14ac:dyDescent="0.2"/>
  <cols>
    <col min="1" max="1" width="5.7109375" style="7" customWidth="1"/>
    <col min="2" max="2" width="45.7109375" style="5" customWidth="1"/>
    <col min="3" max="4" width="8.7109375" style="6" customWidth="1"/>
    <col min="5" max="5" width="12.7109375" style="26" customWidth="1"/>
    <col min="6" max="6" width="12.7109375" style="7" customWidth="1"/>
    <col min="7" max="7" width="11.5703125" style="4" customWidth="1"/>
    <col min="8" max="16384" width="9" style="4"/>
  </cols>
  <sheetData>
    <row r="1" spans="1:6" s="40" customFormat="1" x14ac:dyDescent="0.2">
      <c r="A1" s="29" t="s">
        <v>12</v>
      </c>
      <c r="B1" s="28" t="s">
        <v>76</v>
      </c>
      <c r="C1" s="30"/>
      <c r="D1" s="31"/>
      <c r="E1" s="32"/>
      <c r="F1" s="33">
        <f>+F7</f>
        <v>0</v>
      </c>
    </row>
    <row r="2" spans="1:6" s="40" customFormat="1" x14ac:dyDescent="0.2">
      <c r="A2" s="28"/>
      <c r="B2" s="28" t="s">
        <v>36</v>
      </c>
      <c r="C2" s="30"/>
      <c r="D2" s="31"/>
      <c r="E2" s="34"/>
      <c r="F2" s="58"/>
    </row>
    <row r="3" spans="1:6" s="40" customFormat="1" x14ac:dyDescent="0.2">
      <c r="A3" s="35"/>
      <c r="B3" s="36"/>
      <c r="C3" s="30"/>
      <c r="D3" s="30"/>
      <c r="E3" s="32"/>
      <c r="F3" s="58"/>
    </row>
    <row r="4" spans="1:6" s="41" customFormat="1" x14ac:dyDescent="0.2">
      <c r="A4" s="37"/>
      <c r="B4" s="37" t="s">
        <v>3</v>
      </c>
      <c r="C4" s="38" t="s">
        <v>4</v>
      </c>
      <c r="D4" s="38" t="s">
        <v>7</v>
      </c>
      <c r="E4" s="39" t="s">
        <v>5</v>
      </c>
      <c r="F4" s="59" t="s">
        <v>6</v>
      </c>
    </row>
    <row r="5" spans="1:6" x14ac:dyDescent="0.2">
      <c r="A5" s="13"/>
      <c r="B5" s="88"/>
      <c r="C5" s="82"/>
      <c r="D5" s="77"/>
      <c r="E5" s="89"/>
      <c r="F5" s="43"/>
    </row>
    <row r="6" spans="1:6" x14ac:dyDescent="0.2">
      <c r="A6" s="84"/>
      <c r="B6" s="88"/>
      <c r="C6" s="82"/>
      <c r="D6" s="77"/>
      <c r="E6" s="89"/>
      <c r="F6" s="43"/>
    </row>
    <row r="7" spans="1:6" ht="38.25" x14ac:dyDescent="0.2">
      <c r="A7" s="13">
        <f>MAX($A$3:$A6)+1</f>
        <v>1</v>
      </c>
      <c r="B7" s="88" t="s">
        <v>71</v>
      </c>
      <c r="C7" s="82" t="s">
        <v>0</v>
      </c>
      <c r="D7" s="77">
        <v>2</v>
      </c>
      <c r="E7" s="112"/>
      <c r="F7" s="43">
        <f>+E7*D7</f>
        <v>0</v>
      </c>
    </row>
    <row r="8" spans="1:6" ht="25.5" x14ac:dyDescent="0.2">
      <c r="A8" s="84" t="s">
        <v>13</v>
      </c>
      <c r="B8" s="88" t="s">
        <v>72</v>
      </c>
      <c r="C8" s="82" t="s">
        <v>2</v>
      </c>
      <c r="D8" s="77">
        <v>3</v>
      </c>
      <c r="E8" s="114"/>
      <c r="F8" s="43">
        <f>+E8*D8</f>
        <v>0</v>
      </c>
    </row>
    <row r="9" spans="1:6" x14ac:dyDescent="0.2">
      <c r="A9" s="84" t="s">
        <v>13</v>
      </c>
      <c r="B9" s="88" t="s">
        <v>64</v>
      </c>
      <c r="C9" s="82" t="s">
        <v>0</v>
      </c>
      <c r="D9" s="77">
        <v>1</v>
      </c>
      <c r="E9" s="114"/>
      <c r="F9" s="43">
        <f>+D9*E9</f>
        <v>0</v>
      </c>
    </row>
    <row r="10" spans="1:6" x14ac:dyDescent="0.2">
      <c r="A10" s="84" t="s">
        <v>13</v>
      </c>
      <c r="B10" s="88" t="s">
        <v>65</v>
      </c>
      <c r="C10" s="82" t="s">
        <v>10</v>
      </c>
      <c r="D10" s="77">
        <v>4</v>
      </c>
      <c r="E10" s="114"/>
      <c r="F10" s="43">
        <f>+D10*E10</f>
        <v>0</v>
      </c>
    </row>
    <row r="11" spans="1:6" x14ac:dyDescent="0.2">
      <c r="A11" s="84" t="s">
        <v>13</v>
      </c>
      <c r="B11" s="88" t="s">
        <v>66</v>
      </c>
      <c r="C11" s="82" t="s">
        <v>0</v>
      </c>
      <c r="D11" s="77">
        <v>1</v>
      </c>
      <c r="E11" s="114"/>
      <c r="F11" s="43">
        <f>+D11*E11</f>
        <v>0</v>
      </c>
    </row>
    <row r="12" spans="1:6" x14ac:dyDescent="0.2">
      <c r="A12" s="84"/>
      <c r="B12" s="88"/>
      <c r="C12" s="82"/>
      <c r="D12" s="77"/>
      <c r="E12" s="89"/>
      <c r="F12" s="43"/>
    </row>
    <row r="13" spans="1:6" x14ac:dyDescent="0.2">
      <c r="A13" s="84"/>
      <c r="B13" s="88"/>
      <c r="C13" s="82"/>
      <c r="D13" s="77"/>
      <c r="F13" s="43"/>
    </row>
    <row r="14" spans="1:6" x14ac:dyDescent="0.2">
      <c r="B14" s="8"/>
      <c r="C14" s="9"/>
      <c r="D14" s="9"/>
      <c r="E14" s="27"/>
    </row>
    <row r="15" spans="1:6" x14ac:dyDescent="0.2">
      <c r="A15" s="85"/>
      <c r="B15" s="8"/>
      <c r="C15" s="9"/>
      <c r="D15" s="9"/>
      <c r="E15" s="27"/>
    </row>
    <row r="16" spans="1:6" x14ac:dyDescent="0.2">
      <c r="B16" s="8"/>
      <c r="C16" s="9"/>
      <c r="D16" s="9"/>
      <c r="E16" s="27"/>
    </row>
    <row r="17" spans="2:6" x14ac:dyDescent="0.2">
      <c r="B17" s="8"/>
      <c r="C17" s="9"/>
      <c r="D17" s="9"/>
      <c r="E17" s="27"/>
    </row>
    <row r="18" spans="2:6" x14ac:dyDescent="0.2">
      <c r="B18" s="8"/>
      <c r="C18" s="9"/>
      <c r="D18" s="9"/>
      <c r="E18" s="27"/>
    </row>
    <row r="19" spans="2:6" x14ac:dyDescent="0.2">
      <c r="B19" s="8"/>
      <c r="C19" s="9"/>
      <c r="D19" s="9"/>
      <c r="E19" s="27"/>
    </row>
    <row r="20" spans="2:6" x14ac:dyDescent="0.2">
      <c r="B20" s="8"/>
      <c r="C20" s="9"/>
      <c r="D20" s="9"/>
      <c r="E20" s="27"/>
    </row>
    <row r="21" spans="2:6" x14ac:dyDescent="0.2">
      <c r="B21" s="8"/>
      <c r="C21" s="9"/>
      <c r="D21" s="9"/>
      <c r="E21" s="27"/>
    </row>
    <row r="22" spans="2:6" x14ac:dyDescent="0.2">
      <c r="B22" s="8"/>
      <c r="C22" s="9"/>
      <c r="D22" s="9"/>
      <c r="E22" s="27"/>
    </row>
    <row r="23" spans="2:6" x14ac:dyDescent="0.2">
      <c r="B23" s="8"/>
      <c r="C23" s="9"/>
      <c r="D23" s="9"/>
      <c r="E23" s="27"/>
    </row>
    <row r="24" spans="2:6" x14ac:dyDescent="0.2">
      <c r="B24" s="8"/>
      <c r="C24" s="9"/>
      <c r="D24" s="9"/>
      <c r="E24" s="27"/>
    </row>
    <row r="25" spans="2:6" x14ac:dyDescent="0.2">
      <c r="B25" s="8"/>
      <c r="C25" s="9"/>
      <c r="D25" s="9"/>
      <c r="E25" s="27"/>
    </row>
    <row r="26" spans="2:6" x14ac:dyDescent="0.2">
      <c r="B26" s="8"/>
      <c r="C26" s="9"/>
      <c r="D26" s="9"/>
      <c r="E26" s="27"/>
    </row>
    <row r="27" spans="2:6" x14ac:dyDescent="0.2">
      <c r="B27" s="8"/>
      <c r="C27" s="9"/>
      <c r="D27" s="9"/>
      <c r="E27" s="27"/>
    </row>
    <row r="28" spans="2:6" x14ac:dyDescent="0.2">
      <c r="B28" s="8"/>
      <c r="C28" s="9"/>
      <c r="D28" s="9"/>
      <c r="E28" s="27"/>
    </row>
    <row r="29" spans="2:6" x14ac:dyDescent="0.2">
      <c r="B29" s="8"/>
      <c r="C29" s="9"/>
      <c r="D29" s="9"/>
      <c r="E29" s="27"/>
    </row>
    <row r="30" spans="2:6" x14ac:dyDescent="0.2">
      <c r="B30" s="8"/>
      <c r="C30" s="9"/>
      <c r="D30" s="9"/>
      <c r="E30" s="86"/>
      <c r="F30" s="43"/>
    </row>
    <row r="31" spans="2:6" x14ac:dyDescent="0.2">
      <c r="B31" s="8"/>
      <c r="C31" s="9"/>
      <c r="D31" s="9"/>
      <c r="E31" s="27"/>
    </row>
    <row r="32" spans="2:6" x14ac:dyDescent="0.2">
      <c r="B32" s="8"/>
      <c r="C32" s="9"/>
      <c r="D32" s="9"/>
      <c r="E32" s="27"/>
    </row>
    <row r="33" spans="1:5" x14ac:dyDescent="0.2">
      <c r="B33" s="8"/>
      <c r="C33" s="9"/>
      <c r="D33" s="9"/>
      <c r="E33" s="27"/>
    </row>
    <row r="34" spans="1:5" x14ac:dyDescent="0.2">
      <c r="B34" s="8"/>
      <c r="C34" s="9"/>
      <c r="D34" s="9"/>
      <c r="E34" s="27"/>
    </row>
    <row r="35" spans="1:5" x14ac:dyDescent="0.2">
      <c r="B35" s="8"/>
      <c r="C35" s="9"/>
      <c r="D35" s="9"/>
      <c r="E35" s="27"/>
    </row>
    <row r="36" spans="1:5" x14ac:dyDescent="0.2">
      <c r="B36" s="8"/>
      <c r="C36" s="9"/>
      <c r="D36" s="9"/>
      <c r="E36" s="27"/>
    </row>
    <row r="37" spans="1:5" x14ac:dyDescent="0.2">
      <c r="B37" s="8"/>
      <c r="C37" s="9"/>
      <c r="D37" s="9"/>
      <c r="E37" s="27"/>
    </row>
    <row r="38" spans="1:5" x14ac:dyDescent="0.2">
      <c r="B38" s="8"/>
      <c r="C38" s="9"/>
      <c r="D38" s="9"/>
      <c r="E38" s="27"/>
    </row>
    <row r="39" spans="1:5" x14ac:dyDescent="0.2">
      <c r="B39" s="8"/>
      <c r="C39" s="9"/>
      <c r="D39" s="9"/>
      <c r="E39" s="27"/>
    </row>
    <row r="40" spans="1:5" x14ac:dyDescent="0.2">
      <c r="B40" s="8"/>
      <c r="C40" s="9"/>
      <c r="D40" s="9"/>
      <c r="E40" s="27"/>
    </row>
    <row r="41" spans="1:5" x14ac:dyDescent="0.2">
      <c r="A41" s="85"/>
      <c r="B41" s="8"/>
      <c r="C41" s="9"/>
      <c r="D41" s="9"/>
      <c r="E41" s="27"/>
    </row>
    <row r="42" spans="1:5" x14ac:dyDescent="0.2">
      <c r="B42" s="8"/>
      <c r="C42" s="9"/>
      <c r="D42" s="9"/>
      <c r="E42" s="27"/>
    </row>
    <row r="43" spans="1:5" x14ac:dyDescent="0.2">
      <c r="B43" s="8"/>
      <c r="C43" s="9"/>
      <c r="D43" s="9"/>
      <c r="E43" s="27"/>
    </row>
    <row r="44" spans="1:5" x14ac:dyDescent="0.2">
      <c r="B44" s="8"/>
      <c r="C44" s="9"/>
      <c r="D44" s="9"/>
      <c r="E44" s="27"/>
    </row>
    <row r="45" spans="1:5" x14ac:dyDescent="0.2">
      <c r="B45" s="8"/>
      <c r="C45" s="9"/>
      <c r="D45" s="9"/>
      <c r="E45" s="27"/>
    </row>
    <row r="46" spans="1:5" x14ac:dyDescent="0.2">
      <c r="B46" s="8"/>
      <c r="C46" s="9"/>
      <c r="D46" s="9"/>
      <c r="E46" s="27"/>
    </row>
    <row r="47" spans="1:5" x14ac:dyDescent="0.2">
      <c r="B47" s="8"/>
      <c r="C47" s="9"/>
      <c r="D47" s="9"/>
      <c r="E47" s="27"/>
    </row>
    <row r="48" spans="1:5" x14ac:dyDescent="0.2">
      <c r="B48" s="8"/>
      <c r="C48" s="9"/>
      <c r="D48" s="9"/>
      <c r="E48" s="27"/>
    </row>
    <row r="49" spans="2:6" x14ac:dyDescent="0.2">
      <c r="B49" s="8"/>
      <c r="C49" s="9"/>
      <c r="D49" s="9"/>
      <c r="E49" s="27"/>
    </row>
    <row r="50" spans="2:6" x14ac:dyDescent="0.2">
      <c r="B50" s="8"/>
      <c r="C50" s="9"/>
      <c r="D50" s="9"/>
      <c r="E50" s="27"/>
    </row>
    <row r="51" spans="2:6" x14ac:dyDescent="0.2">
      <c r="B51" s="8"/>
      <c r="C51" s="9"/>
      <c r="D51" s="9"/>
      <c r="E51" s="27"/>
    </row>
    <row r="52" spans="2:6" x14ac:dyDescent="0.2">
      <c r="B52" s="8"/>
      <c r="C52" s="9"/>
      <c r="D52" s="9"/>
      <c r="E52" s="27"/>
    </row>
    <row r="53" spans="2:6" x14ac:dyDescent="0.2">
      <c r="B53" s="8"/>
      <c r="C53" s="9"/>
      <c r="D53" s="9"/>
      <c r="E53" s="27"/>
    </row>
    <row r="54" spans="2:6" x14ac:dyDescent="0.2">
      <c r="B54" s="8"/>
      <c r="C54" s="9"/>
      <c r="D54" s="9"/>
      <c r="E54" s="27"/>
    </row>
    <row r="55" spans="2:6" x14ac:dyDescent="0.2">
      <c r="B55" s="8"/>
      <c r="C55" s="9"/>
      <c r="D55" s="9"/>
      <c r="E55" s="27"/>
    </row>
    <row r="56" spans="2:6" x14ac:dyDescent="0.2">
      <c r="B56" s="8"/>
      <c r="C56" s="9"/>
      <c r="D56" s="9"/>
      <c r="E56" s="86"/>
      <c r="F56" s="43"/>
    </row>
    <row r="57" spans="2:6" x14ac:dyDescent="0.2">
      <c r="B57" s="8"/>
      <c r="C57" s="9"/>
      <c r="D57" s="9"/>
      <c r="E57" s="27"/>
    </row>
    <row r="58" spans="2:6" x14ac:dyDescent="0.2">
      <c r="B58" s="8"/>
      <c r="C58" s="9"/>
      <c r="D58" s="9"/>
      <c r="E58" s="27"/>
    </row>
    <row r="59" spans="2:6" x14ac:dyDescent="0.2">
      <c r="B59" s="8"/>
      <c r="C59" s="9"/>
      <c r="D59" s="9"/>
      <c r="E59" s="27"/>
    </row>
    <row r="60" spans="2:6" x14ac:dyDescent="0.2">
      <c r="B60" s="8"/>
      <c r="C60" s="9"/>
      <c r="D60" s="9"/>
      <c r="E60" s="27"/>
    </row>
    <row r="61" spans="2:6" x14ac:dyDescent="0.2">
      <c r="B61" s="8"/>
      <c r="C61" s="9"/>
      <c r="D61" s="9"/>
      <c r="E61" s="27"/>
    </row>
    <row r="62" spans="2:6" x14ac:dyDescent="0.2">
      <c r="B62" s="8"/>
      <c r="C62" s="9"/>
      <c r="D62" s="9"/>
      <c r="E62" s="27"/>
    </row>
    <row r="63" spans="2:6" x14ac:dyDescent="0.2">
      <c r="B63" s="8"/>
      <c r="C63" s="9"/>
      <c r="D63" s="9"/>
      <c r="E63" s="27"/>
    </row>
    <row r="64" spans="2:6" x14ac:dyDescent="0.2">
      <c r="B64" s="8"/>
      <c r="C64" s="9"/>
      <c r="D64" s="9"/>
      <c r="E64" s="27"/>
    </row>
    <row r="65" spans="1:5" x14ac:dyDescent="0.2">
      <c r="B65" s="8"/>
      <c r="C65" s="9"/>
      <c r="D65" s="9"/>
      <c r="E65" s="27"/>
    </row>
    <row r="66" spans="1:5" x14ac:dyDescent="0.2">
      <c r="B66" s="8"/>
      <c r="C66" s="9"/>
      <c r="D66" s="9"/>
      <c r="E66" s="27"/>
    </row>
    <row r="67" spans="1:5" x14ac:dyDescent="0.2">
      <c r="A67" s="85"/>
      <c r="B67" s="8"/>
      <c r="C67" s="9"/>
      <c r="D67" s="9"/>
      <c r="E67" s="27"/>
    </row>
    <row r="68" spans="1:5" x14ac:dyDescent="0.2">
      <c r="B68" s="8"/>
      <c r="C68" s="9"/>
      <c r="D68" s="9"/>
      <c r="E68" s="27"/>
    </row>
    <row r="69" spans="1:5" x14ac:dyDescent="0.2">
      <c r="B69" s="8"/>
      <c r="C69" s="9"/>
      <c r="D69" s="9"/>
      <c r="E69" s="27"/>
    </row>
    <row r="70" spans="1:5" x14ac:dyDescent="0.2">
      <c r="B70" s="8"/>
      <c r="C70" s="9"/>
      <c r="D70" s="9"/>
      <c r="E70" s="27"/>
    </row>
    <row r="71" spans="1:5" x14ac:dyDescent="0.2">
      <c r="B71" s="8"/>
      <c r="C71" s="9"/>
      <c r="D71" s="9"/>
      <c r="E71" s="27"/>
    </row>
    <row r="72" spans="1:5" x14ac:dyDescent="0.2">
      <c r="B72" s="8"/>
      <c r="C72" s="9"/>
      <c r="D72" s="9"/>
      <c r="E72" s="27"/>
    </row>
    <row r="73" spans="1:5" x14ac:dyDescent="0.2">
      <c r="B73" s="8"/>
      <c r="C73" s="9"/>
      <c r="D73" s="9"/>
      <c r="E73" s="27"/>
    </row>
    <row r="74" spans="1:5" x14ac:dyDescent="0.2">
      <c r="B74" s="8"/>
      <c r="C74" s="9"/>
      <c r="D74" s="9"/>
      <c r="E74" s="27"/>
    </row>
    <row r="75" spans="1:5" x14ac:dyDescent="0.2">
      <c r="B75" s="8"/>
      <c r="C75" s="9"/>
      <c r="D75" s="9"/>
      <c r="E75" s="27"/>
    </row>
    <row r="76" spans="1:5" x14ac:dyDescent="0.2">
      <c r="B76" s="8"/>
      <c r="C76" s="9"/>
      <c r="D76" s="9"/>
      <c r="E76" s="27"/>
    </row>
    <row r="77" spans="1:5" x14ac:dyDescent="0.2">
      <c r="B77" s="8"/>
      <c r="C77" s="9"/>
      <c r="D77" s="9"/>
      <c r="E77" s="27"/>
    </row>
    <row r="78" spans="1:5" x14ac:dyDescent="0.2">
      <c r="B78" s="8"/>
      <c r="C78" s="9"/>
      <c r="D78" s="9"/>
      <c r="E78" s="27"/>
    </row>
    <row r="79" spans="1:5" x14ac:dyDescent="0.2">
      <c r="B79" s="8"/>
      <c r="C79" s="9"/>
      <c r="D79" s="9"/>
      <c r="E79" s="27"/>
    </row>
    <row r="80" spans="1:5" x14ac:dyDescent="0.2">
      <c r="B80" s="8"/>
      <c r="C80" s="9"/>
      <c r="D80" s="9"/>
      <c r="E80" s="27"/>
    </row>
    <row r="81" spans="2:6" x14ac:dyDescent="0.2">
      <c r="B81" s="8"/>
      <c r="C81" s="9"/>
      <c r="D81" s="9"/>
      <c r="E81" s="86"/>
      <c r="F81" s="43"/>
    </row>
    <row r="82" spans="2:6" x14ac:dyDescent="0.2">
      <c r="B82" s="8"/>
      <c r="C82" s="9"/>
      <c r="D82" s="9"/>
      <c r="E82" s="27"/>
    </row>
    <row r="83" spans="2:6" x14ac:dyDescent="0.2">
      <c r="B83" s="8"/>
      <c r="C83" s="9"/>
      <c r="D83" s="9"/>
      <c r="E83" s="27"/>
    </row>
    <row r="84" spans="2:6" x14ac:dyDescent="0.2">
      <c r="B84" s="8"/>
      <c r="C84" s="9"/>
      <c r="D84" s="9"/>
      <c r="E84" s="27"/>
    </row>
    <row r="85" spans="2:6" x14ac:dyDescent="0.2">
      <c r="B85" s="8"/>
      <c r="C85" s="9"/>
      <c r="D85" s="9"/>
      <c r="E85" s="27"/>
    </row>
    <row r="86" spans="2:6" x14ac:dyDescent="0.2">
      <c r="B86" s="8"/>
      <c r="C86" s="9"/>
      <c r="D86" s="9"/>
      <c r="E86" s="27"/>
    </row>
    <row r="87" spans="2:6" x14ac:dyDescent="0.2">
      <c r="B87" s="8"/>
      <c r="C87" s="9"/>
      <c r="D87" s="9"/>
      <c r="E87" s="27"/>
    </row>
    <row r="88" spans="2:6" x14ac:dyDescent="0.2">
      <c r="B88" s="8"/>
      <c r="C88" s="9"/>
      <c r="D88" s="9"/>
      <c r="E88" s="27"/>
    </row>
    <row r="89" spans="2:6" x14ac:dyDescent="0.2">
      <c r="B89" s="8"/>
      <c r="C89" s="9"/>
      <c r="D89" s="9"/>
      <c r="E89" s="27"/>
    </row>
    <row r="90" spans="2:6" x14ac:dyDescent="0.2">
      <c r="B90" s="8"/>
      <c r="C90" s="9"/>
      <c r="D90" s="9"/>
      <c r="E90" s="86"/>
      <c r="F90" s="43"/>
    </row>
    <row r="91" spans="2:6" x14ac:dyDescent="0.2">
      <c r="B91" s="8"/>
      <c r="C91" s="9"/>
      <c r="D91" s="9"/>
      <c r="E91" s="27"/>
    </row>
    <row r="92" spans="2:6" x14ac:dyDescent="0.2">
      <c r="B92" s="8"/>
      <c r="C92" s="9"/>
      <c r="D92" s="9"/>
      <c r="E92" s="27"/>
    </row>
    <row r="93" spans="2:6" x14ac:dyDescent="0.2">
      <c r="B93" s="8"/>
      <c r="C93" s="9"/>
      <c r="D93" s="9"/>
      <c r="E93" s="27"/>
    </row>
    <row r="94" spans="2:6" x14ac:dyDescent="0.2">
      <c r="B94" s="8"/>
      <c r="C94" s="9"/>
      <c r="D94" s="9"/>
      <c r="E94" s="27"/>
    </row>
    <row r="95" spans="2:6" x14ac:dyDescent="0.2">
      <c r="B95" s="8"/>
      <c r="C95" s="9"/>
      <c r="D95" s="9"/>
      <c r="E95" s="27"/>
    </row>
    <row r="96" spans="2:6" x14ac:dyDescent="0.2">
      <c r="B96" s="8"/>
      <c r="C96" s="9"/>
      <c r="D96" s="9"/>
      <c r="E96" s="27"/>
    </row>
    <row r="97" spans="1:6" x14ac:dyDescent="0.2">
      <c r="B97" s="8"/>
      <c r="C97" s="9"/>
      <c r="D97" s="9"/>
      <c r="E97" s="27"/>
    </row>
    <row r="98" spans="1:6" x14ac:dyDescent="0.2">
      <c r="B98" s="8"/>
      <c r="C98" s="9"/>
      <c r="D98" s="9"/>
      <c r="E98" s="27"/>
    </row>
    <row r="99" spans="1:6" x14ac:dyDescent="0.2">
      <c r="B99" s="8"/>
      <c r="C99" s="9"/>
      <c r="D99" s="9"/>
      <c r="E99" s="86"/>
      <c r="F99" s="43"/>
    </row>
    <row r="100" spans="1:6" x14ac:dyDescent="0.2">
      <c r="B100" s="8"/>
      <c r="C100" s="9"/>
      <c r="D100" s="9"/>
      <c r="E100" s="27"/>
    </row>
    <row r="101" spans="1:6" x14ac:dyDescent="0.2">
      <c r="B101" s="8"/>
      <c r="C101" s="9"/>
      <c r="D101" s="9"/>
      <c r="E101" s="27"/>
    </row>
    <row r="102" spans="1:6" x14ac:dyDescent="0.2">
      <c r="B102" s="8"/>
      <c r="C102" s="9"/>
      <c r="D102" s="9"/>
      <c r="E102" s="27"/>
    </row>
    <row r="103" spans="1:6" x14ac:dyDescent="0.2">
      <c r="B103" s="8"/>
      <c r="C103" s="9"/>
      <c r="D103" s="9"/>
      <c r="E103" s="27"/>
    </row>
    <row r="104" spans="1:6" x14ac:dyDescent="0.2">
      <c r="B104" s="8"/>
      <c r="C104" s="9"/>
      <c r="D104" s="9"/>
      <c r="E104" s="27"/>
    </row>
    <row r="105" spans="1:6" x14ac:dyDescent="0.2">
      <c r="B105" s="8"/>
      <c r="C105" s="9"/>
      <c r="D105" s="9"/>
      <c r="E105" s="27"/>
    </row>
    <row r="106" spans="1:6" x14ac:dyDescent="0.2">
      <c r="B106" s="8"/>
      <c r="C106" s="9"/>
      <c r="D106" s="9"/>
      <c r="E106" s="27"/>
    </row>
    <row r="107" spans="1:6" x14ac:dyDescent="0.2">
      <c r="B107" s="8"/>
      <c r="C107" s="9"/>
      <c r="D107" s="9"/>
      <c r="E107" s="27"/>
    </row>
    <row r="108" spans="1:6" x14ac:dyDescent="0.2">
      <c r="B108" s="8"/>
      <c r="C108" s="9"/>
      <c r="D108" s="9"/>
      <c r="E108" s="27"/>
    </row>
    <row r="109" spans="1:6" x14ac:dyDescent="0.2">
      <c r="B109" s="8"/>
      <c r="C109" s="9"/>
      <c r="D109" s="9"/>
      <c r="E109" s="27"/>
    </row>
    <row r="110" spans="1:6" x14ac:dyDescent="0.2">
      <c r="A110" s="85"/>
      <c r="B110" s="8"/>
      <c r="C110" s="9"/>
      <c r="D110" s="9"/>
      <c r="E110" s="27"/>
    </row>
    <row r="111" spans="1:6" x14ac:dyDescent="0.2">
      <c r="B111" s="8"/>
      <c r="C111" s="9"/>
      <c r="D111" s="9"/>
      <c r="E111" s="27"/>
    </row>
    <row r="112" spans="1:6" x14ac:dyDescent="0.2">
      <c r="B112" s="8"/>
      <c r="C112" s="9"/>
      <c r="D112" s="9"/>
      <c r="E112" s="27"/>
    </row>
    <row r="113" spans="2:6" x14ac:dyDescent="0.2">
      <c r="B113" s="8"/>
      <c r="C113" s="9"/>
      <c r="D113" s="9"/>
      <c r="E113" s="27"/>
    </row>
    <row r="114" spans="2:6" x14ac:dyDescent="0.2">
      <c r="B114" s="8"/>
      <c r="C114" s="9"/>
      <c r="D114" s="9"/>
      <c r="E114" s="27"/>
    </row>
    <row r="115" spans="2:6" x14ac:dyDescent="0.2">
      <c r="B115" s="8"/>
      <c r="C115" s="9"/>
      <c r="D115" s="9"/>
      <c r="E115" s="27"/>
    </row>
    <row r="116" spans="2:6" x14ac:dyDescent="0.2">
      <c r="B116" s="8"/>
      <c r="C116" s="9"/>
      <c r="D116" s="9"/>
      <c r="E116" s="27"/>
    </row>
    <row r="117" spans="2:6" x14ac:dyDescent="0.2">
      <c r="B117" s="8"/>
      <c r="C117" s="9"/>
      <c r="D117" s="9"/>
      <c r="E117" s="27"/>
    </row>
    <row r="118" spans="2:6" x14ac:dyDescent="0.2">
      <c r="B118" s="8"/>
      <c r="C118" s="9"/>
      <c r="D118" s="9"/>
      <c r="E118" s="27"/>
    </row>
    <row r="119" spans="2:6" x14ac:dyDescent="0.2">
      <c r="B119" s="8"/>
      <c r="C119" s="9"/>
      <c r="D119" s="9"/>
      <c r="E119" s="27"/>
    </row>
    <row r="120" spans="2:6" x14ac:dyDescent="0.2">
      <c r="B120" s="8"/>
      <c r="C120" s="9"/>
      <c r="D120" s="9"/>
      <c r="E120" s="27"/>
    </row>
    <row r="121" spans="2:6" x14ac:dyDescent="0.2">
      <c r="B121" s="8"/>
      <c r="C121" s="9"/>
      <c r="D121" s="9"/>
      <c r="E121" s="27"/>
    </row>
    <row r="122" spans="2:6" x14ac:dyDescent="0.2">
      <c r="B122" s="8"/>
      <c r="C122" s="9"/>
      <c r="D122" s="9"/>
      <c r="E122" s="27"/>
    </row>
    <row r="123" spans="2:6" x14ac:dyDescent="0.2">
      <c r="B123" s="8"/>
      <c r="C123" s="9"/>
      <c r="D123" s="9"/>
      <c r="E123" s="27"/>
    </row>
    <row r="124" spans="2:6" x14ac:dyDescent="0.2">
      <c r="B124" s="8"/>
      <c r="C124" s="9"/>
      <c r="D124" s="9"/>
      <c r="E124" s="86"/>
      <c r="F124" s="43"/>
    </row>
    <row r="125" spans="2:6" x14ac:dyDescent="0.2">
      <c r="B125" s="8"/>
      <c r="C125" s="9"/>
      <c r="D125" s="9"/>
      <c r="E125" s="27"/>
    </row>
    <row r="126" spans="2:6" x14ac:dyDescent="0.2">
      <c r="B126" s="8"/>
      <c r="C126" s="9"/>
      <c r="D126" s="9"/>
      <c r="E126" s="27"/>
    </row>
    <row r="127" spans="2:6" x14ac:dyDescent="0.2">
      <c r="B127" s="8"/>
      <c r="C127" s="9"/>
      <c r="D127" s="9"/>
      <c r="E127" s="27"/>
    </row>
    <row r="128" spans="2:6" x14ac:dyDescent="0.2">
      <c r="B128" s="8"/>
      <c r="C128" s="9"/>
      <c r="D128" s="9"/>
      <c r="E128" s="27"/>
    </row>
    <row r="129" spans="1:6" x14ac:dyDescent="0.2">
      <c r="B129" s="8"/>
      <c r="C129" s="9"/>
      <c r="D129" s="9"/>
      <c r="E129" s="27"/>
    </row>
    <row r="130" spans="1:6" x14ac:dyDescent="0.2">
      <c r="B130" s="8"/>
      <c r="C130" s="9"/>
      <c r="D130" s="9"/>
      <c r="E130" s="27"/>
    </row>
    <row r="131" spans="1:6" x14ac:dyDescent="0.2">
      <c r="B131" s="8"/>
      <c r="C131" s="9"/>
      <c r="D131" s="9"/>
      <c r="E131" s="27"/>
    </row>
    <row r="132" spans="1:6" x14ac:dyDescent="0.2">
      <c r="B132" s="8"/>
      <c r="C132" s="9"/>
      <c r="D132" s="9"/>
      <c r="E132" s="27"/>
    </row>
    <row r="133" spans="1:6" x14ac:dyDescent="0.2">
      <c r="B133" s="8"/>
      <c r="C133" s="9"/>
      <c r="D133" s="9"/>
      <c r="E133" s="27"/>
    </row>
    <row r="134" spans="1:6" x14ac:dyDescent="0.2">
      <c r="B134" s="8"/>
      <c r="C134" s="9"/>
      <c r="D134" s="9"/>
      <c r="E134" s="86"/>
      <c r="F134" s="43"/>
    </row>
    <row r="135" spans="1:6" x14ac:dyDescent="0.2">
      <c r="A135" s="85"/>
      <c r="B135" s="8"/>
      <c r="C135" s="9"/>
      <c r="D135" s="9"/>
      <c r="E135" s="86"/>
      <c r="F135" s="43"/>
    </row>
    <row r="136" spans="1:6" x14ac:dyDescent="0.2">
      <c r="B136" s="8"/>
      <c r="C136" s="9"/>
      <c r="D136" s="9"/>
      <c r="E136" s="86"/>
      <c r="F136" s="43"/>
    </row>
    <row r="137" spans="1:6" x14ac:dyDescent="0.2">
      <c r="B137" s="8"/>
      <c r="C137" s="9"/>
      <c r="D137" s="9"/>
      <c r="E137" s="86"/>
      <c r="F137" s="43"/>
    </row>
    <row r="138" spans="1:6" x14ac:dyDescent="0.2">
      <c r="B138" s="8"/>
      <c r="C138" s="9"/>
      <c r="D138" s="9"/>
      <c r="E138" s="86"/>
      <c r="F138" s="43"/>
    </row>
    <row r="139" spans="1:6" x14ac:dyDescent="0.2">
      <c r="B139" s="8"/>
      <c r="C139" s="9"/>
      <c r="D139" s="9"/>
      <c r="E139" s="27"/>
    </row>
    <row r="140" spans="1:6" x14ac:dyDescent="0.2">
      <c r="B140" s="8"/>
      <c r="C140" s="9"/>
      <c r="D140" s="9"/>
      <c r="E140" s="27"/>
    </row>
    <row r="141" spans="1:6" x14ac:dyDescent="0.2">
      <c r="B141" s="8"/>
      <c r="C141" s="9"/>
      <c r="D141" s="9"/>
      <c r="E141" s="27"/>
    </row>
    <row r="142" spans="1:6" x14ac:dyDescent="0.2">
      <c r="B142" s="8"/>
      <c r="C142" s="9"/>
      <c r="D142" s="9"/>
      <c r="E142" s="27"/>
    </row>
    <row r="143" spans="1:6" x14ac:dyDescent="0.2">
      <c r="B143" s="8"/>
      <c r="C143" s="9"/>
      <c r="D143" s="9"/>
      <c r="E143" s="27"/>
    </row>
    <row r="144" spans="1:6" x14ac:dyDescent="0.2">
      <c r="B144" s="8"/>
      <c r="C144" s="9"/>
      <c r="D144" s="9"/>
      <c r="E144" s="27"/>
    </row>
    <row r="145" spans="1:6" x14ac:dyDescent="0.2">
      <c r="B145" s="8"/>
      <c r="C145" s="9"/>
      <c r="D145" s="9"/>
      <c r="E145" s="27"/>
    </row>
    <row r="146" spans="1:6" x14ac:dyDescent="0.2">
      <c r="B146" s="8"/>
      <c r="C146" s="9"/>
      <c r="D146" s="9"/>
      <c r="E146" s="86"/>
      <c r="F146" s="43"/>
    </row>
    <row r="147" spans="1:6" x14ac:dyDescent="0.2">
      <c r="B147" s="8"/>
      <c r="C147" s="9"/>
      <c r="D147" s="9"/>
      <c r="E147" s="86"/>
      <c r="F147" s="43"/>
    </row>
    <row r="148" spans="1:6" x14ac:dyDescent="0.2">
      <c r="A148" s="85"/>
      <c r="B148" s="8"/>
      <c r="C148" s="9"/>
      <c r="D148" s="9"/>
      <c r="E148" s="27"/>
    </row>
    <row r="149" spans="1:6" x14ac:dyDescent="0.2">
      <c r="B149" s="8"/>
      <c r="C149" s="9"/>
      <c r="D149" s="9"/>
      <c r="E149" s="27"/>
    </row>
    <row r="150" spans="1:6" x14ac:dyDescent="0.2">
      <c r="B150" s="8"/>
      <c r="C150" s="9"/>
      <c r="D150" s="9"/>
      <c r="E150" s="27"/>
    </row>
    <row r="151" spans="1:6" x14ac:dyDescent="0.2">
      <c r="B151" s="8"/>
      <c r="C151" s="9"/>
      <c r="D151" s="9"/>
      <c r="E151" s="86"/>
      <c r="F151" s="43"/>
    </row>
    <row r="152" spans="1:6" x14ac:dyDescent="0.2">
      <c r="B152" s="8"/>
      <c r="C152" s="9"/>
      <c r="D152" s="9"/>
      <c r="E152" s="86"/>
      <c r="F152" s="43"/>
    </row>
    <row r="153" spans="1:6" x14ac:dyDescent="0.2">
      <c r="A153" s="85"/>
      <c r="B153" s="8"/>
      <c r="C153" s="9"/>
      <c r="D153" s="9"/>
      <c r="E153" s="27"/>
    </row>
    <row r="154" spans="1:6" x14ac:dyDescent="0.2">
      <c r="B154" s="8"/>
      <c r="C154" s="9"/>
      <c r="D154" s="9"/>
      <c r="E154" s="27"/>
    </row>
    <row r="155" spans="1:6" x14ac:dyDescent="0.2">
      <c r="B155" s="8"/>
      <c r="C155" s="9"/>
      <c r="D155" s="9"/>
      <c r="E155" s="27"/>
    </row>
    <row r="156" spans="1:6" x14ac:dyDescent="0.2">
      <c r="B156" s="8"/>
      <c r="C156" s="9"/>
      <c r="D156" s="9"/>
      <c r="E156" s="27"/>
    </row>
    <row r="157" spans="1:6" x14ac:dyDescent="0.2">
      <c r="B157" s="8"/>
      <c r="C157" s="9"/>
      <c r="D157" s="9"/>
      <c r="E157" s="86"/>
      <c r="F157" s="43"/>
    </row>
    <row r="158" spans="1:6" x14ac:dyDescent="0.2">
      <c r="A158" s="85"/>
      <c r="B158" s="8"/>
      <c r="C158" s="9"/>
      <c r="D158" s="9"/>
      <c r="E158" s="27"/>
    </row>
    <row r="159" spans="1:6" x14ac:dyDescent="0.2">
      <c r="B159" s="8"/>
      <c r="C159" s="9"/>
      <c r="D159" s="9"/>
      <c r="E159" s="86"/>
      <c r="F159" s="43"/>
    </row>
    <row r="160" spans="1:6" x14ac:dyDescent="0.2">
      <c r="B160" s="8"/>
      <c r="C160" s="9"/>
      <c r="D160" s="9"/>
      <c r="E160" s="86"/>
      <c r="F160" s="43"/>
    </row>
    <row r="161" spans="2:6" x14ac:dyDescent="0.2">
      <c r="B161" s="8"/>
      <c r="C161" s="9"/>
      <c r="D161" s="9"/>
      <c r="E161" s="86"/>
      <c r="F161" s="43"/>
    </row>
    <row r="162" spans="2:6" x14ac:dyDescent="0.2">
      <c r="B162" s="8"/>
      <c r="C162" s="9"/>
      <c r="D162" s="9"/>
      <c r="E162" s="86"/>
      <c r="F162" s="43"/>
    </row>
    <row r="163" spans="2:6" x14ac:dyDescent="0.2">
      <c r="B163" s="8"/>
      <c r="C163" s="9"/>
      <c r="D163" s="9"/>
      <c r="E163" s="27"/>
    </row>
    <row r="164" spans="2:6" x14ac:dyDescent="0.2">
      <c r="B164" s="8"/>
      <c r="C164" s="9"/>
      <c r="D164" s="9"/>
      <c r="E164" s="86"/>
      <c r="F164" s="43"/>
    </row>
    <row r="165" spans="2:6" x14ac:dyDescent="0.2">
      <c r="B165" s="8"/>
      <c r="C165" s="9"/>
      <c r="D165" s="9"/>
      <c r="E165" s="86"/>
      <c r="F165" s="43"/>
    </row>
    <row r="166" spans="2:6" x14ac:dyDescent="0.2">
      <c r="B166" s="8"/>
      <c r="C166" s="9"/>
      <c r="D166" s="9"/>
      <c r="E166" s="86"/>
      <c r="F166" s="43"/>
    </row>
    <row r="167" spans="2:6" x14ac:dyDescent="0.2">
      <c r="B167" s="8"/>
      <c r="C167" s="9"/>
      <c r="D167" s="9"/>
      <c r="E167" s="86"/>
      <c r="F167" s="43"/>
    </row>
    <row r="168" spans="2:6" x14ac:dyDescent="0.2">
      <c r="B168" s="8"/>
      <c r="C168" s="9"/>
      <c r="D168" s="9"/>
      <c r="E168" s="86"/>
      <c r="F168" s="43"/>
    </row>
    <row r="169" spans="2:6" x14ac:dyDescent="0.2">
      <c r="B169" s="8"/>
      <c r="C169" s="9"/>
      <c r="D169" s="9"/>
      <c r="E169" s="27"/>
    </row>
    <row r="170" spans="2:6" x14ac:dyDescent="0.2">
      <c r="B170" s="8"/>
      <c r="C170" s="9"/>
      <c r="D170" s="9"/>
      <c r="E170" s="86"/>
      <c r="F170" s="43"/>
    </row>
    <row r="171" spans="2:6" x14ac:dyDescent="0.2">
      <c r="B171" s="8"/>
      <c r="C171" s="9"/>
      <c r="D171" s="9"/>
      <c r="E171" s="86"/>
      <c r="F171" s="43"/>
    </row>
    <row r="172" spans="2:6" x14ac:dyDescent="0.2">
      <c r="B172" s="8"/>
      <c r="C172" s="9"/>
      <c r="D172" s="9"/>
      <c r="E172" s="86"/>
      <c r="F172" s="43"/>
    </row>
    <row r="173" spans="2:6" x14ac:dyDescent="0.2">
      <c r="B173" s="8"/>
      <c r="C173" s="9"/>
      <c r="D173" s="9"/>
      <c r="E173" s="86"/>
      <c r="F173" s="43"/>
    </row>
    <row r="174" spans="2:6" x14ac:dyDescent="0.2">
      <c r="B174" s="8"/>
      <c r="C174" s="9"/>
      <c r="D174" s="9"/>
      <c r="E174" s="86"/>
      <c r="F174" s="43"/>
    </row>
    <row r="175" spans="2:6" x14ac:dyDescent="0.2">
      <c r="B175" s="8"/>
      <c r="C175" s="9"/>
      <c r="D175" s="9"/>
      <c r="E175" s="86"/>
      <c r="F175" s="43"/>
    </row>
    <row r="176" spans="2:6" x14ac:dyDescent="0.2">
      <c r="B176" s="8"/>
      <c r="C176" s="9"/>
      <c r="D176" s="9"/>
      <c r="E176" s="27"/>
    </row>
    <row r="177" spans="1:6" x14ac:dyDescent="0.2">
      <c r="B177" s="8"/>
      <c r="C177" s="9"/>
      <c r="D177" s="9"/>
      <c r="E177" s="86"/>
      <c r="F177" s="43"/>
    </row>
    <row r="178" spans="1:6" x14ac:dyDescent="0.2">
      <c r="B178" s="8"/>
      <c r="C178" s="9"/>
      <c r="D178" s="9"/>
      <c r="E178" s="86"/>
      <c r="F178" s="43"/>
    </row>
    <row r="179" spans="1:6" x14ac:dyDescent="0.2">
      <c r="B179" s="8"/>
      <c r="C179" s="9"/>
      <c r="D179" s="9"/>
      <c r="E179" s="27"/>
    </row>
    <row r="180" spans="1:6" x14ac:dyDescent="0.2">
      <c r="B180" s="8"/>
      <c r="C180" s="9"/>
      <c r="D180" s="9"/>
      <c r="E180" s="27"/>
    </row>
    <row r="181" spans="1:6" x14ac:dyDescent="0.2">
      <c r="B181" s="8"/>
      <c r="C181" s="9"/>
      <c r="D181" s="9"/>
      <c r="E181" s="27"/>
    </row>
    <row r="182" spans="1:6" x14ac:dyDescent="0.2">
      <c r="B182" s="8"/>
      <c r="C182" s="9"/>
      <c r="D182" s="9"/>
      <c r="E182" s="27"/>
    </row>
    <row r="183" spans="1:6" x14ac:dyDescent="0.2">
      <c r="B183" s="8"/>
      <c r="C183" s="9"/>
      <c r="D183" s="9"/>
      <c r="E183" s="27"/>
    </row>
    <row r="184" spans="1:6" x14ac:dyDescent="0.2">
      <c r="B184" s="8"/>
      <c r="C184" s="9"/>
      <c r="D184" s="9"/>
      <c r="E184" s="27"/>
    </row>
    <row r="185" spans="1:6" x14ac:dyDescent="0.2">
      <c r="B185" s="8"/>
      <c r="C185" s="9"/>
      <c r="D185" s="9"/>
      <c r="E185" s="27"/>
    </row>
    <row r="186" spans="1:6" x14ac:dyDescent="0.2">
      <c r="B186" s="8"/>
      <c r="C186" s="9"/>
      <c r="D186" s="9"/>
      <c r="E186" s="27"/>
    </row>
    <row r="187" spans="1:6" x14ac:dyDescent="0.2">
      <c r="B187" s="8"/>
      <c r="C187" s="9"/>
      <c r="D187" s="9"/>
      <c r="E187" s="86"/>
      <c r="F187" s="43"/>
    </row>
    <row r="188" spans="1:6" x14ac:dyDescent="0.2">
      <c r="A188" s="85"/>
      <c r="B188" s="8"/>
      <c r="C188" s="9"/>
      <c r="D188" s="9"/>
      <c r="E188" s="86"/>
      <c r="F188" s="43"/>
    </row>
    <row r="189" spans="1:6" x14ac:dyDescent="0.2">
      <c r="B189" s="8"/>
      <c r="C189" s="9"/>
      <c r="D189" s="9"/>
      <c r="E189" s="27"/>
    </row>
    <row r="190" spans="1:6" x14ac:dyDescent="0.2">
      <c r="B190" s="8"/>
      <c r="C190" s="9"/>
      <c r="D190" s="9"/>
      <c r="E190" s="27"/>
    </row>
    <row r="191" spans="1:6" x14ac:dyDescent="0.2">
      <c r="B191" s="8"/>
      <c r="C191" s="9"/>
      <c r="D191" s="9"/>
      <c r="E191" s="27"/>
    </row>
    <row r="192" spans="1:6" x14ac:dyDescent="0.2">
      <c r="B192" s="8"/>
      <c r="C192" s="9"/>
      <c r="D192" s="9"/>
      <c r="E192" s="27"/>
    </row>
    <row r="193" spans="1:6" x14ac:dyDescent="0.2">
      <c r="B193" s="8"/>
      <c r="C193" s="9"/>
      <c r="D193" s="9"/>
      <c r="E193" s="27"/>
    </row>
    <row r="194" spans="1:6" x14ac:dyDescent="0.2">
      <c r="B194" s="8"/>
      <c r="C194" s="9"/>
      <c r="D194" s="9"/>
      <c r="E194" s="27"/>
    </row>
    <row r="195" spans="1:6" x14ac:dyDescent="0.2">
      <c r="B195" s="8"/>
      <c r="C195" s="9"/>
      <c r="D195" s="9"/>
      <c r="E195" s="86"/>
      <c r="F195" s="43"/>
    </row>
    <row r="196" spans="1:6" x14ac:dyDescent="0.2">
      <c r="B196" s="8"/>
      <c r="C196" s="9"/>
      <c r="D196" s="9"/>
      <c r="E196" s="27"/>
    </row>
    <row r="197" spans="1:6" x14ac:dyDescent="0.2">
      <c r="B197" s="8"/>
      <c r="C197" s="9"/>
      <c r="D197" s="9"/>
      <c r="E197" s="27"/>
    </row>
    <row r="198" spans="1:6" x14ac:dyDescent="0.2">
      <c r="A198" s="85"/>
      <c r="B198" s="8"/>
      <c r="C198" s="9"/>
      <c r="D198" s="9"/>
      <c r="E198" s="27"/>
    </row>
    <row r="199" spans="1:6" x14ac:dyDescent="0.2">
      <c r="B199" s="8"/>
      <c r="C199" s="9"/>
      <c r="D199" s="9"/>
      <c r="E199" s="27"/>
    </row>
    <row r="200" spans="1:6" x14ac:dyDescent="0.2">
      <c r="B200" s="8"/>
      <c r="C200" s="9"/>
      <c r="D200" s="9"/>
      <c r="E200" s="27"/>
    </row>
    <row r="201" spans="1:6" x14ac:dyDescent="0.2">
      <c r="B201" s="8"/>
      <c r="C201" s="9"/>
      <c r="D201" s="9"/>
      <c r="E201" s="86"/>
      <c r="F201" s="43"/>
    </row>
    <row r="202" spans="1:6" x14ac:dyDescent="0.2">
      <c r="B202" s="8"/>
      <c r="C202" s="9"/>
      <c r="D202" s="9"/>
      <c r="E202" s="27"/>
    </row>
    <row r="203" spans="1:6" x14ac:dyDescent="0.2">
      <c r="A203" s="85"/>
      <c r="B203" s="8"/>
      <c r="C203" s="9"/>
      <c r="D203" s="9"/>
      <c r="E203" s="27"/>
    </row>
    <row r="204" spans="1:6" x14ac:dyDescent="0.2">
      <c r="B204" s="8"/>
      <c r="C204" s="9"/>
      <c r="D204" s="9"/>
      <c r="E204" s="27"/>
    </row>
    <row r="205" spans="1:6" x14ac:dyDescent="0.2">
      <c r="B205" s="8"/>
      <c r="C205" s="9"/>
      <c r="D205" s="9"/>
      <c r="E205" s="27"/>
    </row>
    <row r="206" spans="1:6" x14ac:dyDescent="0.2">
      <c r="B206" s="8"/>
      <c r="C206" s="9"/>
      <c r="D206" s="9"/>
      <c r="E206" s="27"/>
    </row>
    <row r="207" spans="1:6" x14ac:dyDescent="0.2">
      <c r="B207" s="8"/>
      <c r="C207" s="9"/>
      <c r="D207" s="9"/>
      <c r="E207" s="86"/>
      <c r="F207" s="43"/>
    </row>
    <row r="208" spans="1:6" x14ac:dyDescent="0.2">
      <c r="B208" s="8"/>
      <c r="C208" s="9"/>
      <c r="D208" s="9"/>
      <c r="E208" s="27"/>
    </row>
    <row r="209" spans="1:6" x14ac:dyDescent="0.2">
      <c r="A209" s="85"/>
      <c r="B209" s="8"/>
      <c r="C209" s="9"/>
      <c r="D209" s="9"/>
      <c r="E209" s="27"/>
    </row>
    <row r="210" spans="1:6" x14ac:dyDescent="0.2">
      <c r="B210" s="8"/>
      <c r="C210" s="9"/>
      <c r="D210" s="9"/>
      <c r="E210" s="27"/>
    </row>
    <row r="211" spans="1:6" x14ac:dyDescent="0.2">
      <c r="B211" s="8"/>
      <c r="C211" s="9"/>
      <c r="D211" s="9"/>
      <c r="E211" s="27"/>
    </row>
    <row r="212" spans="1:6" x14ac:dyDescent="0.2">
      <c r="B212" s="8"/>
      <c r="C212" s="9"/>
      <c r="D212" s="9"/>
      <c r="E212" s="27"/>
    </row>
    <row r="213" spans="1:6" x14ac:dyDescent="0.2">
      <c r="B213" s="8"/>
      <c r="C213" s="9"/>
      <c r="D213" s="9"/>
      <c r="E213" s="27"/>
    </row>
    <row r="214" spans="1:6" x14ac:dyDescent="0.2">
      <c r="B214" s="8"/>
      <c r="C214" s="9"/>
      <c r="D214" s="9"/>
      <c r="E214" s="27"/>
    </row>
    <row r="215" spans="1:6" x14ac:dyDescent="0.2">
      <c r="A215" s="85"/>
      <c r="B215" s="8"/>
      <c r="C215" s="9"/>
      <c r="D215" s="9"/>
      <c r="E215" s="86"/>
      <c r="F215" s="43"/>
    </row>
    <row r="216" spans="1:6" x14ac:dyDescent="0.2">
      <c r="B216" s="8"/>
      <c r="C216" s="9"/>
      <c r="D216" s="9"/>
      <c r="E216" s="86"/>
      <c r="F216" s="43"/>
    </row>
    <row r="217" spans="1:6" x14ac:dyDescent="0.2">
      <c r="B217" s="8"/>
      <c r="C217" s="9"/>
      <c r="D217" s="9"/>
      <c r="E217" s="86"/>
      <c r="F217" s="43"/>
    </row>
    <row r="218" spans="1:6" x14ac:dyDescent="0.2">
      <c r="B218" s="8"/>
      <c r="C218" s="9"/>
      <c r="D218" s="9"/>
      <c r="E218" s="27"/>
    </row>
    <row r="219" spans="1:6" x14ac:dyDescent="0.2">
      <c r="B219" s="8"/>
      <c r="C219" s="9"/>
      <c r="D219" s="9"/>
      <c r="E219" s="27"/>
    </row>
    <row r="220" spans="1:6" x14ac:dyDescent="0.2">
      <c r="B220" s="8"/>
      <c r="C220" s="9"/>
      <c r="D220" s="9"/>
      <c r="E220" s="27"/>
    </row>
    <row r="221" spans="1:6" x14ac:dyDescent="0.2">
      <c r="B221" s="8"/>
      <c r="C221" s="9"/>
      <c r="D221" s="9"/>
      <c r="E221" s="27"/>
    </row>
    <row r="222" spans="1:6" x14ac:dyDescent="0.2">
      <c r="B222" s="8"/>
      <c r="C222" s="9"/>
      <c r="D222" s="9"/>
      <c r="E222" s="27"/>
    </row>
    <row r="223" spans="1:6" x14ac:dyDescent="0.2">
      <c r="B223" s="8"/>
      <c r="C223" s="9"/>
      <c r="D223" s="9"/>
      <c r="E223" s="27"/>
    </row>
    <row r="224" spans="1:6" x14ac:dyDescent="0.2">
      <c r="B224" s="8"/>
      <c r="C224" s="9"/>
      <c r="D224" s="9"/>
      <c r="E224" s="27"/>
    </row>
    <row r="225" spans="1:6" x14ac:dyDescent="0.2">
      <c r="A225" s="85"/>
      <c r="B225" s="8"/>
      <c r="C225" s="9"/>
      <c r="D225" s="9"/>
      <c r="E225" s="86"/>
      <c r="F225" s="43"/>
    </row>
    <row r="226" spans="1:6" x14ac:dyDescent="0.2">
      <c r="B226" s="8"/>
      <c r="C226" s="9"/>
      <c r="D226" s="9"/>
      <c r="E226" s="86"/>
      <c r="F226" s="43"/>
    </row>
    <row r="227" spans="1:6" x14ac:dyDescent="0.2">
      <c r="B227" s="8"/>
      <c r="C227" s="9"/>
      <c r="D227" s="9"/>
      <c r="E227" s="86"/>
      <c r="F227" s="43"/>
    </row>
    <row r="228" spans="1:6" x14ac:dyDescent="0.2">
      <c r="B228" s="8"/>
      <c r="C228" s="9"/>
      <c r="D228" s="9"/>
      <c r="E228" s="27"/>
    </row>
    <row r="229" spans="1:6" x14ac:dyDescent="0.2">
      <c r="B229" s="8"/>
      <c r="C229" s="9"/>
      <c r="D229" s="9"/>
      <c r="E229" s="27"/>
    </row>
    <row r="230" spans="1:6" x14ac:dyDescent="0.2">
      <c r="B230" s="8"/>
      <c r="C230" s="9"/>
      <c r="D230" s="9"/>
      <c r="E230" s="27"/>
    </row>
    <row r="231" spans="1:6" x14ac:dyDescent="0.2">
      <c r="B231" s="8"/>
      <c r="C231" s="9"/>
      <c r="D231" s="9"/>
      <c r="E231" s="27"/>
    </row>
    <row r="232" spans="1:6" x14ac:dyDescent="0.2">
      <c r="B232" s="8"/>
      <c r="C232" s="9"/>
      <c r="D232" s="9"/>
      <c r="E232" s="27"/>
    </row>
    <row r="233" spans="1:6" x14ac:dyDescent="0.2">
      <c r="B233" s="8"/>
      <c r="C233" s="9"/>
      <c r="D233" s="9"/>
      <c r="E233" s="27"/>
    </row>
    <row r="234" spans="1:6" x14ac:dyDescent="0.2">
      <c r="B234" s="8"/>
      <c r="C234" s="9"/>
      <c r="D234" s="9"/>
      <c r="E234" s="27"/>
    </row>
    <row r="235" spans="1:6" x14ac:dyDescent="0.2">
      <c r="A235" s="85"/>
      <c r="B235" s="8"/>
      <c r="C235" s="9"/>
      <c r="D235" s="9"/>
      <c r="E235" s="27"/>
    </row>
    <row r="236" spans="1:6" x14ac:dyDescent="0.2">
      <c r="B236" s="8"/>
      <c r="C236" s="9"/>
      <c r="D236" s="9"/>
      <c r="E236" s="27"/>
    </row>
    <row r="237" spans="1:6" x14ac:dyDescent="0.2">
      <c r="B237" s="8"/>
      <c r="C237" s="9"/>
      <c r="D237" s="9"/>
      <c r="E237" s="86"/>
      <c r="F237" s="43"/>
    </row>
    <row r="238" spans="1:6" x14ac:dyDescent="0.2">
      <c r="B238" s="8"/>
      <c r="C238" s="9"/>
      <c r="D238" s="9"/>
      <c r="E238" s="27"/>
    </row>
    <row r="239" spans="1:6" x14ac:dyDescent="0.2">
      <c r="B239" s="8"/>
      <c r="C239" s="9"/>
      <c r="D239" s="9"/>
      <c r="E239" s="27"/>
    </row>
    <row r="240" spans="1:6" x14ac:dyDescent="0.2">
      <c r="B240" s="8"/>
      <c r="C240" s="9"/>
      <c r="D240" s="9"/>
      <c r="E240" s="27"/>
    </row>
    <row r="241" spans="1:6" x14ac:dyDescent="0.2">
      <c r="B241" s="8"/>
      <c r="C241" s="9"/>
      <c r="D241" s="9"/>
      <c r="E241" s="27"/>
    </row>
    <row r="242" spans="1:6" x14ac:dyDescent="0.2">
      <c r="B242" s="8"/>
      <c r="C242" s="9"/>
      <c r="D242" s="9"/>
      <c r="E242" s="27"/>
    </row>
    <row r="243" spans="1:6" x14ac:dyDescent="0.2">
      <c r="B243" s="8"/>
      <c r="C243" s="9"/>
      <c r="D243" s="9"/>
      <c r="E243" s="27"/>
    </row>
    <row r="244" spans="1:6" x14ac:dyDescent="0.2">
      <c r="B244" s="8"/>
      <c r="C244" s="9"/>
      <c r="D244" s="9"/>
      <c r="E244" s="27"/>
    </row>
    <row r="245" spans="1:6" x14ac:dyDescent="0.2">
      <c r="B245" s="8"/>
      <c r="C245" s="9"/>
      <c r="D245" s="9"/>
      <c r="E245" s="86"/>
      <c r="F245" s="43"/>
    </row>
    <row r="246" spans="1:6" x14ac:dyDescent="0.2">
      <c r="B246" s="8"/>
      <c r="C246" s="9"/>
      <c r="D246" s="9"/>
      <c r="E246" s="27"/>
    </row>
    <row r="247" spans="1:6" x14ac:dyDescent="0.2">
      <c r="A247" s="85"/>
      <c r="B247" s="8"/>
      <c r="C247" s="9"/>
      <c r="D247" s="9"/>
      <c r="E247" s="27"/>
    </row>
    <row r="248" spans="1:6" x14ac:dyDescent="0.2">
      <c r="B248" s="8"/>
      <c r="C248" s="9"/>
      <c r="D248" s="9"/>
      <c r="E248" s="27"/>
    </row>
    <row r="249" spans="1:6" x14ac:dyDescent="0.2">
      <c r="B249" s="8"/>
      <c r="C249" s="9"/>
      <c r="D249" s="9"/>
      <c r="E249" s="27"/>
    </row>
    <row r="250" spans="1:6" x14ac:dyDescent="0.2">
      <c r="B250" s="8"/>
      <c r="C250" s="9"/>
      <c r="D250" s="9"/>
      <c r="E250" s="27"/>
    </row>
    <row r="251" spans="1:6" x14ac:dyDescent="0.2">
      <c r="B251" s="8"/>
      <c r="C251" s="9"/>
      <c r="D251" s="9"/>
      <c r="E251" s="27"/>
    </row>
    <row r="252" spans="1:6" x14ac:dyDescent="0.2">
      <c r="B252" s="8"/>
      <c r="C252" s="9"/>
      <c r="D252" s="9"/>
      <c r="E252" s="27"/>
    </row>
    <row r="253" spans="1:6" x14ac:dyDescent="0.2">
      <c r="A253" s="85"/>
      <c r="B253" s="8"/>
      <c r="C253" s="9"/>
      <c r="D253" s="9"/>
      <c r="E253" s="27"/>
    </row>
    <row r="254" spans="1:6" x14ac:dyDescent="0.2">
      <c r="B254" s="8"/>
      <c r="C254" s="9"/>
      <c r="D254" s="9"/>
      <c r="E254" s="27"/>
    </row>
    <row r="255" spans="1:6" x14ac:dyDescent="0.2">
      <c r="B255" s="8"/>
      <c r="C255" s="9"/>
      <c r="D255" s="9"/>
      <c r="E255" s="27"/>
    </row>
    <row r="256" spans="1:6" x14ac:dyDescent="0.2">
      <c r="B256" s="8"/>
      <c r="C256" s="9"/>
      <c r="D256" s="9"/>
      <c r="E256" s="27"/>
    </row>
    <row r="257" spans="1:6" x14ac:dyDescent="0.2">
      <c r="B257" s="8"/>
      <c r="C257" s="9"/>
      <c r="D257" s="9"/>
      <c r="E257" s="27"/>
    </row>
    <row r="258" spans="1:6" x14ac:dyDescent="0.2">
      <c r="B258" s="8"/>
      <c r="C258" s="9"/>
      <c r="D258" s="9"/>
      <c r="E258" s="27"/>
    </row>
    <row r="259" spans="1:6" x14ac:dyDescent="0.2">
      <c r="B259" s="8"/>
      <c r="C259" s="9"/>
      <c r="D259" s="9"/>
      <c r="E259" s="27"/>
    </row>
    <row r="260" spans="1:6" x14ac:dyDescent="0.2">
      <c r="B260" s="8"/>
      <c r="C260" s="9"/>
      <c r="D260" s="9"/>
      <c r="E260" s="27"/>
    </row>
    <row r="261" spans="1:6" x14ac:dyDescent="0.2">
      <c r="B261" s="8"/>
      <c r="C261" s="9"/>
      <c r="D261" s="9"/>
      <c r="E261" s="27"/>
    </row>
    <row r="262" spans="1:6" x14ac:dyDescent="0.2">
      <c r="B262" s="8"/>
      <c r="C262" s="9"/>
      <c r="D262" s="9"/>
      <c r="E262" s="27"/>
    </row>
    <row r="263" spans="1:6" x14ac:dyDescent="0.2">
      <c r="B263" s="8"/>
      <c r="C263" s="9"/>
      <c r="D263" s="9"/>
      <c r="E263" s="86"/>
      <c r="F263" s="43"/>
    </row>
    <row r="264" spans="1:6" x14ac:dyDescent="0.2">
      <c r="B264" s="8"/>
      <c r="C264" s="9"/>
      <c r="D264" s="9"/>
      <c r="E264" s="27"/>
    </row>
    <row r="265" spans="1:6" x14ac:dyDescent="0.2">
      <c r="B265" s="8"/>
      <c r="C265" s="9"/>
      <c r="D265" s="9"/>
      <c r="E265" s="27"/>
    </row>
    <row r="266" spans="1:6" x14ac:dyDescent="0.2">
      <c r="B266" s="8"/>
      <c r="C266" s="9"/>
      <c r="D266" s="9"/>
      <c r="E266" s="27"/>
    </row>
    <row r="267" spans="1:6" x14ac:dyDescent="0.2">
      <c r="B267" s="8"/>
      <c r="C267" s="9"/>
      <c r="D267" s="9"/>
      <c r="E267" s="27"/>
    </row>
    <row r="268" spans="1:6" x14ac:dyDescent="0.2">
      <c r="B268" s="8"/>
      <c r="C268" s="9"/>
      <c r="D268" s="9"/>
      <c r="E268" s="27"/>
    </row>
    <row r="269" spans="1:6" x14ac:dyDescent="0.2">
      <c r="B269" s="8"/>
      <c r="C269" s="9"/>
      <c r="D269" s="9"/>
      <c r="E269" s="27"/>
    </row>
    <row r="270" spans="1:6" x14ac:dyDescent="0.2">
      <c r="B270" s="8"/>
      <c r="C270" s="9"/>
      <c r="D270" s="9"/>
      <c r="E270" s="86"/>
      <c r="F270" s="43"/>
    </row>
    <row r="271" spans="1:6" x14ac:dyDescent="0.2">
      <c r="B271" s="8"/>
      <c r="C271" s="9"/>
      <c r="D271" s="9"/>
      <c r="E271" s="27"/>
    </row>
    <row r="272" spans="1:6" x14ac:dyDescent="0.2">
      <c r="A272" s="85"/>
      <c r="B272" s="8"/>
      <c r="C272" s="9"/>
      <c r="D272" s="9"/>
      <c r="E272" s="27"/>
    </row>
    <row r="273" spans="1:6" x14ac:dyDescent="0.2">
      <c r="B273" s="8"/>
      <c r="C273" s="9"/>
      <c r="D273" s="9"/>
      <c r="E273" s="27"/>
    </row>
    <row r="274" spans="1:6" x14ac:dyDescent="0.2">
      <c r="B274" s="8"/>
      <c r="C274" s="9"/>
      <c r="D274" s="9"/>
      <c r="E274" s="27"/>
    </row>
    <row r="275" spans="1:6" x14ac:dyDescent="0.2">
      <c r="B275" s="8"/>
      <c r="C275" s="9"/>
      <c r="D275" s="9"/>
      <c r="E275" s="27"/>
    </row>
    <row r="276" spans="1:6" x14ac:dyDescent="0.2">
      <c r="B276" s="8"/>
      <c r="C276" s="9"/>
      <c r="D276" s="9"/>
      <c r="E276" s="86"/>
      <c r="F276" s="43"/>
    </row>
    <row r="277" spans="1:6" x14ac:dyDescent="0.2">
      <c r="B277" s="8"/>
      <c r="C277" s="9"/>
      <c r="D277" s="9"/>
      <c r="E277" s="27"/>
    </row>
    <row r="278" spans="1:6" x14ac:dyDescent="0.2">
      <c r="B278" s="8"/>
      <c r="C278" s="9"/>
      <c r="D278" s="9"/>
      <c r="E278" s="27"/>
    </row>
    <row r="279" spans="1:6" x14ac:dyDescent="0.2">
      <c r="A279" s="85"/>
      <c r="B279" s="8"/>
      <c r="C279" s="9"/>
      <c r="D279" s="9"/>
      <c r="E279" s="27"/>
    </row>
    <row r="280" spans="1:6" x14ac:dyDescent="0.2">
      <c r="B280" s="8"/>
      <c r="C280" s="9"/>
      <c r="D280" s="9"/>
      <c r="E280" s="27"/>
    </row>
    <row r="281" spans="1:6" x14ac:dyDescent="0.2">
      <c r="B281" s="8"/>
      <c r="C281" s="9"/>
      <c r="D281" s="9"/>
      <c r="E281" s="27"/>
    </row>
    <row r="282" spans="1:6" x14ac:dyDescent="0.2">
      <c r="B282" s="8"/>
      <c r="C282" s="9"/>
      <c r="D282" s="9"/>
      <c r="E282" s="27"/>
    </row>
    <row r="283" spans="1:6" x14ac:dyDescent="0.2">
      <c r="B283" s="8"/>
      <c r="C283" s="9"/>
      <c r="D283" s="9"/>
      <c r="E283" s="27"/>
    </row>
    <row r="284" spans="1:6" x14ac:dyDescent="0.2">
      <c r="B284" s="8"/>
      <c r="C284" s="9"/>
      <c r="D284" s="9"/>
      <c r="E284" s="27"/>
    </row>
    <row r="285" spans="1:6" x14ac:dyDescent="0.2">
      <c r="A285" s="85"/>
      <c r="B285" s="8"/>
      <c r="C285" s="9"/>
      <c r="D285" s="9"/>
      <c r="E285" s="27"/>
    </row>
    <row r="286" spans="1:6" x14ac:dyDescent="0.2">
      <c r="B286" s="8"/>
      <c r="C286" s="9"/>
      <c r="D286" s="9"/>
      <c r="E286" s="27"/>
    </row>
    <row r="287" spans="1:6" x14ac:dyDescent="0.2">
      <c r="B287" s="8"/>
      <c r="C287" s="9"/>
      <c r="D287" s="9"/>
      <c r="E287" s="27"/>
    </row>
    <row r="288" spans="1:6" x14ac:dyDescent="0.2">
      <c r="B288" s="8"/>
      <c r="C288" s="9"/>
      <c r="D288" s="9"/>
      <c r="E288" s="27"/>
    </row>
    <row r="289" spans="1:6" x14ac:dyDescent="0.2">
      <c r="B289" s="8"/>
      <c r="C289" s="9"/>
      <c r="D289" s="9"/>
      <c r="E289" s="27"/>
    </row>
    <row r="290" spans="1:6" x14ac:dyDescent="0.2">
      <c r="B290" s="8"/>
      <c r="C290" s="9"/>
      <c r="D290" s="9"/>
      <c r="E290" s="86"/>
      <c r="F290" s="43"/>
    </row>
    <row r="291" spans="1:6" x14ac:dyDescent="0.2">
      <c r="B291" s="8"/>
      <c r="C291" s="9"/>
      <c r="D291" s="9"/>
      <c r="E291" s="27"/>
    </row>
    <row r="292" spans="1:6" x14ac:dyDescent="0.2">
      <c r="B292" s="8"/>
      <c r="C292" s="9"/>
      <c r="D292" s="9"/>
      <c r="E292" s="27"/>
    </row>
    <row r="293" spans="1:6" x14ac:dyDescent="0.2">
      <c r="B293" s="8"/>
      <c r="C293" s="9"/>
      <c r="D293" s="9"/>
      <c r="E293" s="27"/>
    </row>
    <row r="294" spans="1:6" x14ac:dyDescent="0.2">
      <c r="B294" s="8"/>
      <c r="C294" s="9"/>
      <c r="D294" s="9"/>
      <c r="E294" s="27"/>
    </row>
    <row r="295" spans="1:6" x14ac:dyDescent="0.2">
      <c r="B295" s="8"/>
      <c r="C295" s="9"/>
      <c r="D295" s="9"/>
      <c r="E295" s="27"/>
    </row>
    <row r="296" spans="1:6" x14ac:dyDescent="0.2">
      <c r="B296" s="8"/>
      <c r="C296" s="9"/>
      <c r="D296" s="9"/>
      <c r="E296" s="27"/>
    </row>
    <row r="297" spans="1:6" x14ac:dyDescent="0.2">
      <c r="B297" s="8"/>
      <c r="C297" s="9"/>
      <c r="D297" s="9"/>
      <c r="E297" s="27"/>
    </row>
    <row r="298" spans="1:6" x14ac:dyDescent="0.2">
      <c r="B298" s="8"/>
      <c r="C298" s="9"/>
      <c r="D298" s="9"/>
      <c r="E298" s="27"/>
    </row>
    <row r="299" spans="1:6" x14ac:dyDescent="0.2">
      <c r="B299" s="8"/>
      <c r="C299" s="9"/>
      <c r="D299" s="9"/>
      <c r="E299" s="86"/>
      <c r="F299" s="43"/>
    </row>
    <row r="300" spans="1:6" x14ac:dyDescent="0.2">
      <c r="B300" s="8"/>
      <c r="C300" s="9"/>
      <c r="D300" s="9"/>
      <c r="E300" s="27"/>
    </row>
    <row r="301" spans="1:6" x14ac:dyDescent="0.2">
      <c r="A301" s="85"/>
      <c r="B301" s="8"/>
      <c r="C301" s="9"/>
      <c r="D301" s="9"/>
      <c r="E301" s="27"/>
    </row>
    <row r="302" spans="1:6" x14ac:dyDescent="0.2">
      <c r="B302" s="8"/>
      <c r="C302" s="9"/>
      <c r="D302" s="9"/>
      <c r="E302" s="27"/>
    </row>
    <row r="303" spans="1:6" x14ac:dyDescent="0.2">
      <c r="B303" s="8"/>
      <c r="C303" s="9"/>
      <c r="D303" s="9"/>
      <c r="E303" s="27"/>
    </row>
    <row r="304" spans="1:6" x14ac:dyDescent="0.2">
      <c r="B304" s="8"/>
      <c r="C304" s="9"/>
      <c r="D304" s="9"/>
      <c r="E304" s="86"/>
      <c r="F304" s="43"/>
    </row>
    <row r="305" spans="1:6" x14ac:dyDescent="0.2">
      <c r="B305" s="8"/>
      <c r="C305" s="9"/>
      <c r="D305" s="9"/>
      <c r="E305" s="27"/>
    </row>
    <row r="306" spans="1:6" x14ac:dyDescent="0.2">
      <c r="A306" s="85"/>
      <c r="B306" s="8"/>
      <c r="C306" s="9"/>
      <c r="D306" s="9"/>
      <c r="E306" s="27"/>
    </row>
    <row r="307" spans="1:6" x14ac:dyDescent="0.2">
      <c r="B307" s="8"/>
      <c r="C307" s="9"/>
      <c r="D307" s="9"/>
      <c r="E307" s="27"/>
    </row>
    <row r="308" spans="1:6" x14ac:dyDescent="0.2">
      <c r="B308" s="8"/>
      <c r="C308" s="9"/>
      <c r="D308" s="9"/>
      <c r="E308" s="27"/>
    </row>
    <row r="309" spans="1:6" x14ac:dyDescent="0.2">
      <c r="B309" s="8"/>
      <c r="C309" s="9"/>
      <c r="D309" s="9"/>
      <c r="E309" s="27"/>
    </row>
    <row r="310" spans="1:6" x14ac:dyDescent="0.2">
      <c r="B310" s="8"/>
      <c r="C310" s="9"/>
      <c r="D310" s="9"/>
      <c r="E310" s="27"/>
    </row>
    <row r="311" spans="1:6" x14ac:dyDescent="0.2">
      <c r="A311" s="85"/>
      <c r="B311" s="8"/>
      <c r="C311" s="9"/>
      <c r="D311" s="9"/>
      <c r="E311" s="86"/>
      <c r="F311" s="43"/>
    </row>
    <row r="312" spans="1:6" x14ac:dyDescent="0.2">
      <c r="B312" s="8"/>
      <c r="C312" s="9"/>
      <c r="D312" s="9"/>
      <c r="E312" s="86"/>
      <c r="F312" s="43"/>
    </row>
    <row r="313" spans="1:6" x14ac:dyDescent="0.2">
      <c r="B313" s="8"/>
      <c r="C313" s="9"/>
      <c r="D313" s="9"/>
      <c r="E313" s="27"/>
    </row>
    <row r="314" spans="1:6" x14ac:dyDescent="0.2">
      <c r="B314" s="8"/>
      <c r="C314" s="9"/>
      <c r="D314" s="9"/>
      <c r="E314" s="27"/>
    </row>
    <row r="315" spans="1:6" x14ac:dyDescent="0.2">
      <c r="B315" s="8"/>
      <c r="C315" s="9"/>
      <c r="D315" s="9"/>
      <c r="E315" s="27"/>
    </row>
    <row r="316" spans="1:6" x14ac:dyDescent="0.2">
      <c r="B316" s="8"/>
      <c r="C316" s="9"/>
      <c r="D316" s="9"/>
      <c r="E316" s="27"/>
    </row>
    <row r="317" spans="1:6" x14ac:dyDescent="0.2">
      <c r="B317" s="8"/>
      <c r="C317" s="9"/>
      <c r="D317" s="9"/>
      <c r="E317" s="27"/>
    </row>
    <row r="318" spans="1:6" x14ac:dyDescent="0.2">
      <c r="B318" s="8"/>
      <c r="C318" s="9"/>
      <c r="D318" s="9"/>
      <c r="E318" s="27"/>
    </row>
    <row r="319" spans="1:6" x14ac:dyDescent="0.2">
      <c r="A319" s="85"/>
      <c r="B319" s="8"/>
      <c r="C319" s="9"/>
      <c r="D319" s="9"/>
      <c r="E319" s="27"/>
    </row>
    <row r="320" spans="1:6" x14ac:dyDescent="0.2">
      <c r="B320" s="8"/>
      <c r="C320" s="9"/>
      <c r="D320" s="9"/>
      <c r="E320" s="86"/>
      <c r="F320" s="43"/>
    </row>
    <row r="321" spans="1:6" x14ac:dyDescent="0.2">
      <c r="B321" s="8"/>
      <c r="C321" s="9"/>
      <c r="D321" s="9"/>
      <c r="E321" s="27"/>
    </row>
    <row r="322" spans="1:6" x14ac:dyDescent="0.2">
      <c r="B322" s="8"/>
      <c r="C322" s="9"/>
      <c r="D322" s="9"/>
      <c r="E322" s="27"/>
    </row>
    <row r="323" spans="1:6" x14ac:dyDescent="0.2">
      <c r="B323" s="8"/>
      <c r="C323" s="9"/>
      <c r="D323" s="9"/>
      <c r="E323" s="27"/>
    </row>
    <row r="324" spans="1:6" x14ac:dyDescent="0.2">
      <c r="B324" s="8"/>
      <c r="C324" s="9"/>
      <c r="D324" s="9"/>
      <c r="E324" s="86"/>
      <c r="F324" s="43"/>
    </row>
    <row r="325" spans="1:6" x14ac:dyDescent="0.2">
      <c r="B325" s="8"/>
      <c r="C325" s="9"/>
      <c r="D325" s="9"/>
      <c r="E325" s="27"/>
    </row>
    <row r="326" spans="1:6" x14ac:dyDescent="0.2">
      <c r="A326" s="85"/>
      <c r="B326" s="8"/>
      <c r="C326" s="9"/>
      <c r="D326" s="9"/>
      <c r="E326" s="27"/>
    </row>
    <row r="327" spans="1:6" x14ac:dyDescent="0.2">
      <c r="B327" s="8"/>
      <c r="C327" s="9"/>
      <c r="D327" s="9"/>
      <c r="E327" s="27"/>
    </row>
    <row r="328" spans="1:6" x14ac:dyDescent="0.2">
      <c r="B328" s="8"/>
      <c r="C328" s="9"/>
      <c r="D328" s="9"/>
      <c r="E328" s="27"/>
    </row>
    <row r="329" spans="1:6" x14ac:dyDescent="0.2">
      <c r="B329" s="8"/>
      <c r="C329" s="9"/>
      <c r="D329" s="9"/>
      <c r="E329" s="27"/>
    </row>
    <row r="330" spans="1:6" x14ac:dyDescent="0.2">
      <c r="B330" s="8"/>
      <c r="C330" s="9"/>
      <c r="D330" s="9"/>
      <c r="E330" s="27"/>
    </row>
    <row r="331" spans="1:6" x14ac:dyDescent="0.2">
      <c r="A331" s="85"/>
      <c r="B331" s="8"/>
      <c r="C331" s="9"/>
      <c r="D331" s="9"/>
      <c r="E331" s="27"/>
    </row>
    <row r="332" spans="1:6" x14ac:dyDescent="0.2">
      <c r="B332" s="8"/>
      <c r="C332" s="9"/>
      <c r="D332" s="9"/>
      <c r="E332" s="27"/>
    </row>
    <row r="333" spans="1:6" x14ac:dyDescent="0.2">
      <c r="B333" s="8"/>
      <c r="C333" s="9"/>
      <c r="D333" s="9"/>
      <c r="E333" s="27"/>
    </row>
    <row r="334" spans="1:6" x14ac:dyDescent="0.2">
      <c r="B334" s="8"/>
      <c r="C334" s="9"/>
      <c r="D334" s="9"/>
      <c r="E334" s="27"/>
    </row>
    <row r="335" spans="1:6" x14ac:dyDescent="0.2">
      <c r="B335" s="8"/>
      <c r="C335" s="9"/>
      <c r="D335" s="9"/>
      <c r="E335" s="27"/>
    </row>
    <row r="336" spans="1:6" x14ac:dyDescent="0.2">
      <c r="B336" s="8"/>
      <c r="C336" s="9"/>
      <c r="D336" s="9"/>
      <c r="E336" s="86"/>
      <c r="F336" s="43"/>
    </row>
    <row r="337" spans="2:6" x14ac:dyDescent="0.2">
      <c r="B337" s="8"/>
      <c r="C337" s="9"/>
      <c r="D337" s="9"/>
      <c r="E337" s="27"/>
    </row>
    <row r="338" spans="2:6" x14ac:dyDescent="0.2">
      <c r="B338" s="8"/>
      <c r="C338" s="9"/>
      <c r="D338" s="9"/>
      <c r="E338" s="27"/>
    </row>
    <row r="339" spans="2:6" x14ac:dyDescent="0.2">
      <c r="B339" s="8"/>
      <c r="C339" s="9"/>
      <c r="D339" s="9"/>
      <c r="E339" s="27"/>
    </row>
    <row r="340" spans="2:6" x14ac:dyDescent="0.2">
      <c r="B340" s="8"/>
      <c r="C340" s="9"/>
      <c r="D340" s="9"/>
      <c r="E340" s="27"/>
    </row>
    <row r="341" spans="2:6" x14ac:dyDescent="0.2">
      <c r="B341" s="8"/>
      <c r="C341" s="9"/>
      <c r="D341" s="9"/>
      <c r="E341" s="27"/>
    </row>
    <row r="342" spans="2:6" x14ac:dyDescent="0.2">
      <c r="B342" s="8"/>
      <c r="C342" s="9"/>
      <c r="D342" s="9"/>
      <c r="E342" s="27"/>
    </row>
    <row r="343" spans="2:6" x14ac:dyDescent="0.2">
      <c r="B343" s="8"/>
      <c r="C343" s="9"/>
      <c r="D343" s="9"/>
      <c r="E343" s="27"/>
    </row>
    <row r="344" spans="2:6" x14ac:dyDescent="0.2">
      <c r="B344" s="8"/>
      <c r="C344" s="9"/>
      <c r="D344" s="9"/>
      <c r="E344" s="86"/>
      <c r="F344" s="43"/>
    </row>
    <row r="345" spans="2:6" x14ac:dyDescent="0.2">
      <c r="B345" s="8"/>
      <c r="C345" s="9"/>
      <c r="D345" s="9"/>
      <c r="E345" s="27"/>
    </row>
    <row r="346" spans="2:6" x14ac:dyDescent="0.2">
      <c r="B346" s="8"/>
      <c r="C346" s="9"/>
      <c r="D346" s="9"/>
      <c r="E346" s="27"/>
    </row>
    <row r="347" spans="2:6" x14ac:dyDescent="0.2">
      <c r="B347" s="8"/>
      <c r="C347" s="9"/>
      <c r="D347" s="9"/>
      <c r="E347" s="27"/>
    </row>
    <row r="348" spans="2:6" x14ac:dyDescent="0.2">
      <c r="B348" s="8"/>
      <c r="C348" s="9"/>
      <c r="D348" s="9"/>
      <c r="E348" s="27"/>
    </row>
    <row r="349" spans="2:6" x14ac:dyDescent="0.2">
      <c r="B349" s="8"/>
      <c r="C349" s="9"/>
      <c r="D349" s="9"/>
      <c r="E349" s="27"/>
    </row>
    <row r="350" spans="2:6" x14ac:dyDescent="0.2">
      <c r="B350" s="8"/>
      <c r="C350" s="9"/>
      <c r="D350" s="9"/>
      <c r="E350" s="27"/>
    </row>
    <row r="351" spans="2:6" x14ac:dyDescent="0.2">
      <c r="B351" s="8"/>
      <c r="C351" s="9"/>
      <c r="D351" s="9"/>
      <c r="E351" s="27"/>
    </row>
    <row r="352" spans="2:6" x14ac:dyDescent="0.2">
      <c r="B352" s="8"/>
      <c r="C352" s="9"/>
      <c r="D352" s="9"/>
      <c r="E352" s="27"/>
    </row>
    <row r="353" spans="1:6" x14ac:dyDescent="0.2">
      <c r="A353" s="85"/>
      <c r="B353" s="8"/>
      <c r="C353" s="9"/>
      <c r="D353" s="9"/>
      <c r="E353" s="86"/>
      <c r="F353" s="43"/>
    </row>
    <row r="354" spans="1:6" x14ac:dyDescent="0.2">
      <c r="B354" s="8"/>
      <c r="C354" s="9"/>
      <c r="D354" s="9"/>
      <c r="E354" s="27"/>
    </row>
    <row r="355" spans="1:6" x14ac:dyDescent="0.2">
      <c r="B355" s="8"/>
      <c r="C355" s="9"/>
      <c r="D355" s="9"/>
      <c r="E355" s="27"/>
    </row>
    <row r="356" spans="1:6" x14ac:dyDescent="0.2">
      <c r="B356" s="8"/>
      <c r="C356" s="9"/>
      <c r="D356" s="9"/>
      <c r="E356" s="27"/>
    </row>
    <row r="357" spans="1:6" x14ac:dyDescent="0.2">
      <c r="B357" s="8"/>
      <c r="C357" s="9"/>
      <c r="D357" s="9"/>
      <c r="E357" s="27"/>
    </row>
    <row r="358" spans="1:6" x14ac:dyDescent="0.2">
      <c r="B358" s="8"/>
      <c r="C358" s="9"/>
      <c r="D358" s="9"/>
      <c r="E358" s="27"/>
    </row>
    <row r="359" spans="1:6" x14ac:dyDescent="0.2">
      <c r="B359" s="8"/>
      <c r="C359" s="9"/>
      <c r="D359" s="9"/>
      <c r="E359" s="86"/>
      <c r="F359" s="43"/>
    </row>
    <row r="360" spans="1:6" x14ac:dyDescent="0.2">
      <c r="B360" s="8"/>
      <c r="C360" s="9"/>
      <c r="D360" s="9"/>
      <c r="E360" s="27"/>
    </row>
    <row r="361" spans="1:6" x14ac:dyDescent="0.2">
      <c r="B361" s="8"/>
      <c r="C361" s="9"/>
      <c r="D361" s="9"/>
      <c r="E361" s="27"/>
    </row>
    <row r="362" spans="1:6" x14ac:dyDescent="0.2">
      <c r="B362" s="8"/>
      <c r="C362" s="9"/>
      <c r="D362" s="9"/>
      <c r="E362" s="27"/>
    </row>
    <row r="363" spans="1:6" x14ac:dyDescent="0.2">
      <c r="B363" s="8"/>
      <c r="C363" s="9"/>
      <c r="D363" s="9"/>
      <c r="E363" s="27"/>
    </row>
    <row r="364" spans="1:6" x14ac:dyDescent="0.2">
      <c r="B364" s="8"/>
      <c r="C364" s="9"/>
      <c r="D364" s="9"/>
      <c r="E364" s="27"/>
    </row>
    <row r="365" spans="1:6" x14ac:dyDescent="0.2">
      <c r="B365" s="8"/>
      <c r="C365" s="9"/>
      <c r="D365" s="9"/>
      <c r="E365" s="27"/>
    </row>
    <row r="366" spans="1:6" x14ac:dyDescent="0.2">
      <c r="B366" s="8"/>
      <c r="C366" s="9"/>
      <c r="D366" s="9"/>
      <c r="E366" s="27"/>
    </row>
    <row r="367" spans="1:6" x14ac:dyDescent="0.2">
      <c r="B367" s="8"/>
      <c r="C367" s="9"/>
      <c r="D367" s="9"/>
      <c r="E367" s="86"/>
      <c r="F367" s="43"/>
    </row>
    <row r="368" spans="1:6" x14ac:dyDescent="0.2">
      <c r="A368" s="85"/>
      <c r="B368" s="8"/>
      <c r="C368" s="9"/>
      <c r="D368" s="9"/>
      <c r="E368" s="86"/>
      <c r="F368" s="43"/>
    </row>
    <row r="369" spans="1:6" x14ac:dyDescent="0.2">
      <c r="B369" s="8"/>
      <c r="C369" s="9"/>
      <c r="D369" s="9"/>
      <c r="E369" s="27"/>
    </row>
    <row r="370" spans="1:6" x14ac:dyDescent="0.2">
      <c r="B370" s="8"/>
      <c r="C370" s="9"/>
      <c r="D370" s="9"/>
      <c r="E370" s="27"/>
    </row>
    <row r="371" spans="1:6" x14ac:dyDescent="0.2">
      <c r="B371" s="8"/>
      <c r="C371" s="9"/>
      <c r="D371" s="9"/>
      <c r="E371" s="27"/>
    </row>
    <row r="372" spans="1:6" x14ac:dyDescent="0.2">
      <c r="B372" s="8"/>
      <c r="C372" s="9"/>
      <c r="D372" s="9"/>
      <c r="E372" s="86"/>
      <c r="F372" s="43"/>
    </row>
    <row r="373" spans="1:6" x14ac:dyDescent="0.2">
      <c r="B373" s="8"/>
      <c r="C373" s="9"/>
      <c r="D373" s="9"/>
      <c r="E373" s="86"/>
      <c r="F373" s="43"/>
    </row>
    <row r="374" spans="1:6" x14ac:dyDescent="0.2">
      <c r="A374" s="85"/>
      <c r="B374" s="8"/>
      <c r="C374" s="9"/>
      <c r="D374" s="9"/>
      <c r="E374" s="86"/>
      <c r="F374" s="43"/>
    </row>
    <row r="375" spans="1:6" x14ac:dyDescent="0.2">
      <c r="B375" s="8"/>
      <c r="C375" s="9"/>
      <c r="D375" s="9"/>
      <c r="E375" s="86"/>
      <c r="F375" s="43"/>
    </row>
    <row r="376" spans="1:6" x14ac:dyDescent="0.2">
      <c r="B376" s="8"/>
      <c r="C376" s="9"/>
      <c r="D376" s="9"/>
      <c r="E376" s="86"/>
      <c r="F376" s="43"/>
    </row>
    <row r="377" spans="1:6" x14ac:dyDescent="0.2">
      <c r="B377" s="8"/>
      <c r="C377" s="9"/>
      <c r="D377" s="9"/>
      <c r="E377" s="27"/>
    </row>
    <row r="378" spans="1:6" x14ac:dyDescent="0.2">
      <c r="B378" s="8"/>
      <c r="C378" s="9"/>
      <c r="D378" s="9"/>
      <c r="E378" s="27"/>
    </row>
    <row r="379" spans="1:6" x14ac:dyDescent="0.2">
      <c r="B379" s="8"/>
      <c r="C379" s="9"/>
      <c r="D379" s="9"/>
      <c r="E379" s="27"/>
    </row>
    <row r="380" spans="1:6" x14ac:dyDescent="0.2">
      <c r="B380" s="8"/>
      <c r="C380" s="9"/>
      <c r="D380" s="9"/>
      <c r="E380" s="27"/>
    </row>
    <row r="381" spans="1:6" x14ac:dyDescent="0.2">
      <c r="B381" s="8"/>
      <c r="C381" s="9"/>
      <c r="D381" s="9"/>
      <c r="E381" s="86"/>
      <c r="F381" s="43"/>
    </row>
    <row r="382" spans="1:6" x14ac:dyDescent="0.2">
      <c r="A382" s="85"/>
      <c r="B382" s="8"/>
      <c r="C382" s="9"/>
      <c r="D382" s="9"/>
      <c r="E382" s="27"/>
    </row>
    <row r="383" spans="1:6" x14ac:dyDescent="0.2">
      <c r="B383" s="8"/>
      <c r="C383" s="9"/>
      <c r="D383" s="9"/>
      <c r="E383" s="27"/>
    </row>
    <row r="384" spans="1:6" x14ac:dyDescent="0.2">
      <c r="B384" s="8"/>
      <c r="C384" s="9"/>
      <c r="D384" s="9"/>
      <c r="E384" s="27"/>
    </row>
    <row r="385" spans="1:6" x14ac:dyDescent="0.2">
      <c r="B385" s="8"/>
      <c r="C385" s="9"/>
      <c r="D385" s="9"/>
      <c r="E385" s="86"/>
      <c r="F385" s="43"/>
    </row>
    <row r="386" spans="1:6" x14ac:dyDescent="0.2">
      <c r="B386" s="8"/>
      <c r="C386" s="9"/>
      <c r="D386" s="9"/>
      <c r="E386" s="27"/>
    </row>
    <row r="387" spans="1:6" x14ac:dyDescent="0.2">
      <c r="A387" s="85"/>
      <c r="B387" s="8"/>
      <c r="C387" s="9"/>
      <c r="D387" s="9"/>
      <c r="E387" s="27"/>
    </row>
    <row r="388" spans="1:6" x14ac:dyDescent="0.2">
      <c r="B388" s="8"/>
      <c r="C388" s="9"/>
      <c r="D388" s="9"/>
      <c r="E388" s="86"/>
      <c r="F388" s="43"/>
    </row>
    <row r="389" spans="1:6" x14ac:dyDescent="0.2">
      <c r="B389" s="8"/>
      <c r="C389" s="9"/>
      <c r="D389" s="9"/>
      <c r="E389" s="27"/>
    </row>
    <row r="390" spans="1:6" x14ac:dyDescent="0.2">
      <c r="B390" s="8"/>
      <c r="C390" s="9"/>
      <c r="D390" s="9"/>
      <c r="E390" s="27"/>
    </row>
    <row r="391" spans="1:6" x14ac:dyDescent="0.2">
      <c r="A391" s="85"/>
      <c r="B391" s="8"/>
      <c r="C391" s="9"/>
      <c r="D391" s="9"/>
      <c r="E391" s="86"/>
      <c r="F391" s="43"/>
    </row>
    <row r="392" spans="1:6" x14ac:dyDescent="0.2">
      <c r="B392" s="8"/>
      <c r="C392" s="9"/>
      <c r="D392" s="9"/>
      <c r="E392" s="86"/>
      <c r="F392" s="43"/>
    </row>
    <row r="393" spans="1:6" x14ac:dyDescent="0.2">
      <c r="A393" s="85"/>
      <c r="B393" s="8"/>
      <c r="C393" s="9"/>
      <c r="D393" s="9"/>
      <c r="E393" s="86"/>
      <c r="F393" s="43"/>
    </row>
    <row r="394" spans="1:6" x14ac:dyDescent="0.2">
      <c r="B394" s="8"/>
      <c r="C394" s="9"/>
      <c r="D394" s="9"/>
      <c r="E394" s="86"/>
      <c r="F394" s="43"/>
    </row>
    <row r="395" spans="1:6" x14ac:dyDescent="0.2">
      <c r="B395" s="8"/>
      <c r="C395" s="9"/>
      <c r="D395" s="9"/>
      <c r="E395" s="86"/>
      <c r="F395" s="43"/>
    </row>
    <row r="396" spans="1:6" x14ac:dyDescent="0.2">
      <c r="B396" s="8"/>
      <c r="C396" s="9"/>
      <c r="D396" s="9"/>
      <c r="E396" s="86"/>
      <c r="F396" s="43"/>
    </row>
    <row r="397" spans="1:6" x14ac:dyDescent="0.2">
      <c r="B397" s="8"/>
      <c r="C397" s="9"/>
      <c r="D397" s="9"/>
      <c r="E397" s="86"/>
      <c r="F397" s="43"/>
    </row>
    <row r="398" spans="1:6" x14ac:dyDescent="0.2">
      <c r="B398" s="8"/>
      <c r="C398" s="9"/>
      <c r="D398" s="9"/>
      <c r="E398" s="86"/>
      <c r="F398" s="43"/>
    </row>
    <row r="399" spans="1:6" x14ac:dyDescent="0.2">
      <c r="B399" s="8"/>
      <c r="C399" s="9"/>
      <c r="D399" s="9"/>
      <c r="E399" s="27"/>
    </row>
    <row r="400" spans="1:6" x14ac:dyDescent="0.2">
      <c r="B400" s="8"/>
      <c r="C400" s="9"/>
      <c r="D400" s="9"/>
      <c r="E400" s="27"/>
    </row>
    <row r="401" spans="1:6" x14ac:dyDescent="0.2">
      <c r="B401" s="8"/>
      <c r="C401" s="9"/>
      <c r="D401" s="9"/>
      <c r="E401" s="86"/>
      <c r="F401" s="43"/>
    </row>
    <row r="402" spans="1:6" x14ac:dyDescent="0.2">
      <c r="B402" s="8"/>
      <c r="C402" s="9"/>
      <c r="D402" s="9"/>
      <c r="E402" s="27"/>
    </row>
    <row r="403" spans="1:6" x14ac:dyDescent="0.2">
      <c r="A403" s="85"/>
      <c r="B403" s="8"/>
      <c r="C403" s="9"/>
      <c r="D403" s="9"/>
      <c r="E403" s="27"/>
    </row>
    <row r="404" spans="1:6" x14ac:dyDescent="0.2">
      <c r="B404" s="8"/>
      <c r="C404" s="9"/>
      <c r="D404" s="9"/>
      <c r="E404" s="27"/>
    </row>
    <row r="405" spans="1:6" x14ac:dyDescent="0.2">
      <c r="B405" s="8"/>
      <c r="C405" s="9"/>
      <c r="D405" s="9"/>
      <c r="E405" s="86"/>
      <c r="F405" s="43"/>
    </row>
    <row r="406" spans="1:6" x14ac:dyDescent="0.2">
      <c r="A406" s="85"/>
      <c r="B406" s="8"/>
      <c r="C406" s="9"/>
      <c r="D406" s="9"/>
      <c r="E406" s="86"/>
      <c r="F406" s="43"/>
    </row>
    <row r="407" spans="1:6" x14ac:dyDescent="0.2">
      <c r="B407" s="8"/>
      <c r="C407" s="9"/>
      <c r="D407" s="9"/>
      <c r="E407" s="86"/>
      <c r="F407" s="43"/>
    </row>
    <row r="408" spans="1:6" x14ac:dyDescent="0.2">
      <c r="B408" s="8"/>
      <c r="C408" s="9"/>
      <c r="D408" s="9"/>
      <c r="E408" s="86"/>
      <c r="F408" s="43"/>
    </row>
    <row r="409" spans="1:6" x14ac:dyDescent="0.2">
      <c r="B409" s="8"/>
      <c r="C409" s="9"/>
      <c r="D409" s="9"/>
      <c r="E409" s="86"/>
      <c r="F409" s="43"/>
    </row>
    <row r="410" spans="1:6" x14ac:dyDescent="0.2">
      <c r="B410" s="8"/>
      <c r="C410" s="9"/>
      <c r="D410" s="9"/>
      <c r="E410" s="86"/>
      <c r="F410" s="43"/>
    </row>
    <row r="411" spans="1:6" x14ac:dyDescent="0.2">
      <c r="B411" s="8"/>
      <c r="C411" s="9"/>
      <c r="D411" s="9"/>
      <c r="E411" s="27"/>
    </row>
    <row r="412" spans="1:6" x14ac:dyDescent="0.2">
      <c r="B412" s="8"/>
      <c r="C412" s="9"/>
      <c r="D412" s="9"/>
      <c r="E412" s="27"/>
    </row>
    <row r="413" spans="1:6" x14ac:dyDescent="0.2">
      <c r="B413" s="8"/>
      <c r="C413" s="9"/>
      <c r="D413" s="9"/>
      <c r="E413" s="86"/>
      <c r="F413" s="43"/>
    </row>
    <row r="414" spans="1:6" x14ac:dyDescent="0.2">
      <c r="B414" s="8"/>
      <c r="C414" s="9"/>
      <c r="D414" s="9"/>
      <c r="E414" s="86"/>
      <c r="F414" s="43"/>
    </row>
    <row r="415" spans="1:6" x14ac:dyDescent="0.2">
      <c r="A415" s="85"/>
      <c r="B415" s="8"/>
      <c r="C415" s="9"/>
      <c r="D415" s="9"/>
      <c r="E415" s="86"/>
      <c r="F415" s="43"/>
    </row>
    <row r="416" spans="1:6" x14ac:dyDescent="0.2">
      <c r="B416" s="8"/>
      <c r="C416" s="9"/>
      <c r="D416" s="9"/>
      <c r="E416" s="86"/>
      <c r="F416" s="43"/>
    </row>
    <row r="417" spans="1:6" x14ac:dyDescent="0.2">
      <c r="B417" s="8"/>
      <c r="C417" s="9"/>
      <c r="D417" s="9"/>
      <c r="E417" s="27"/>
    </row>
    <row r="418" spans="1:6" x14ac:dyDescent="0.2">
      <c r="B418" s="8"/>
      <c r="C418" s="9"/>
      <c r="D418" s="9"/>
      <c r="E418" s="86"/>
      <c r="F418" s="43"/>
    </row>
    <row r="419" spans="1:6" x14ac:dyDescent="0.2">
      <c r="B419" s="8"/>
      <c r="C419" s="9"/>
      <c r="D419" s="9"/>
      <c r="E419" s="27"/>
    </row>
    <row r="420" spans="1:6" x14ac:dyDescent="0.2">
      <c r="B420" s="8"/>
      <c r="C420" s="9"/>
      <c r="D420" s="9"/>
      <c r="E420" s="27"/>
    </row>
    <row r="421" spans="1:6" x14ac:dyDescent="0.2">
      <c r="A421" s="85"/>
      <c r="B421" s="8"/>
      <c r="C421" s="9"/>
      <c r="D421" s="9"/>
      <c r="E421" s="27"/>
    </row>
    <row r="422" spans="1:6" x14ac:dyDescent="0.2">
      <c r="B422" s="8"/>
      <c r="C422" s="9"/>
      <c r="D422" s="9"/>
      <c r="E422" s="27"/>
    </row>
    <row r="423" spans="1:6" x14ac:dyDescent="0.2">
      <c r="A423" s="85"/>
      <c r="B423" s="8"/>
      <c r="C423" s="9"/>
      <c r="D423" s="9"/>
      <c r="E423" s="27"/>
    </row>
    <row r="424" spans="1:6" x14ac:dyDescent="0.2">
      <c r="B424" s="8"/>
      <c r="C424" s="9"/>
      <c r="D424" s="9"/>
      <c r="E424" s="27"/>
    </row>
    <row r="425" spans="1:6" x14ac:dyDescent="0.2">
      <c r="B425" s="8"/>
      <c r="C425" s="9"/>
      <c r="D425" s="9"/>
      <c r="E425" s="27"/>
    </row>
    <row r="426" spans="1:6" x14ac:dyDescent="0.2">
      <c r="B426" s="8"/>
      <c r="C426" s="9"/>
      <c r="D426" s="9"/>
      <c r="E426" s="86"/>
      <c r="F426" s="43"/>
    </row>
    <row r="427" spans="1:6" x14ac:dyDescent="0.2">
      <c r="B427" s="8"/>
      <c r="C427" s="9"/>
      <c r="D427" s="9"/>
      <c r="E427" s="86"/>
      <c r="F427" s="43"/>
    </row>
    <row r="428" spans="1:6" x14ac:dyDescent="0.2">
      <c r="B428" s="8"/>
      <c r="C428" s="9"/>
      <c r="D428" s="9"/>
      <c r="E428" s="86"/>
      <c r="F428" s="43"/>
    </row>
    <row r="429" spans="1:6" x14ac:dyDescent="0.2">
      <c r="B429" s="8"/>
      <c r="C429" s="9"/>
      <c r="D429" s="9"/>
      <c r="E429" s="27"/>
    </row>
    <row r="430" spans="1:6" x14ac:dyDescent="0.2">
      <c r="B430" s="8"/>
      <c r="C430" s="9"/>
      <c r="D430" s="9"/>
      <c r="E430" s="86"/>
      <c r="F430" s="43"/>
    </row>
    <row r="431" spans="1:6" x14ac:dyDescent="0.2">
      <c r="B431" s="8"/>
      <c r="C431" s="9"/>
      <c r="D431" s="9"/>
      <c r="E431" s="86"/>
      <c r="F431" s="43"/>
    </row>
    <row r="432" spans="1:6" x14ac:dyDescent="0.2">
      <c r="B432" s="8"/>
      <c r="C432" s="9"/>
      <c r="D432" s="9"/>
      <c r="E432" s="27"/>
    </row>
    <row r="433" spans="1:6" x14ac:dyDescent="0.2">
      <c r="B433" s="8"/>
      <c r="C433" s="9"/>
      <c r="D433" s="9"/>
      <c r="E433" s="86"/>
      <c r="F433" s="43"/>
    </row>
    <row r="434" spans="1:6" x14ac:dyDescent="0.2">
      <c r="B434" s="8"/>
      <c r="C434" s="9"/>
      <c r="D434" s="9"/>
      <c r="E434" s="86"/>
      <c r="F434" s="43"/>
    </row>
    <row r="435" spans="1:6" x14ac:dyDescent="0.2">
      <c r="B435" s="8"/>
      <c r="C435" s="9"/>
      <c r="D435" s="9"/>
      <c r="E435" s="86"/>
      <c r="F435" s="43"/>
    </row>
    <row r="436" spans="1:6" x14ac:dyDescent="0.2">
      <c r="B436" s="8"/>
      <c r="C436" s="9"/>
      <c r="D436" s="9"/>
      <c r="E436" s="27"/>
    </row>
    <row r="437" spans="1:6" x14ac:dyDescent="0.2">
      <c r="B437" s="8"/>
      <c r="C437" s="9"/>
      <c r="D437" s="9"/>
      <c r="E437" s="86"/>
      <c r="F437" s="43"/>
    </row>
    <row r="438" spans="1:6" x14ac:dyDescent="0.2">
      <c r="B438" s="8"/>
      <c r="C438" s="9"/>
      <c r="D438" s="9"/>
      <c r="E438" s="86"/>
      <c r="F438" s="43"/>
    </row>
    <row r="439" spans="1:6" x14ac:dyDescent="0.2">
      <c r="B439" s="8"/>
      <c r="C439" s="9"/>
      <c r="D439" s="9"/>
      <c r="E439" s="27"/>
    </row>
    <row r="440" spans="1:6" x14ac:dyDescent="0.2">
      <c r="B440" s="8"/>
      <c r="C440" s="9"/>
      <c r="D440" s="9"/>
      <c r="E440" s="27"/>
    </row>
    <row r="441" spans="1:6" x14ac:dyDescent="0.2">
      <c r="B441" s="8"/>
      <c r="C441" s="9"/>
      <c r="D441" s="9"/>
      <c r="E441" s="27"/>
    </row>
    <row r="442" spans="1:6" x14ac:dyDescent="0.2">
      <c r="B442" s="8"/>
      <c r="C442" s="9"/>
      <c r="D442" s="9"/>
      <c r="E442" s="27"/>
    </row>
    <row r="443" spans="1:6" x14ac:dyDescent="0.2">
      <c r="B443" s="8"/>
      <c r="C443" s="9"/>
      <c r="D443" s="9"/>
      <c r="E443" s="27"/>
    </row>
    <row r="444" spans="1:6" x14ac:dyDescent="0.2">
      <c r="B444" s="8"/>
      <c r="C444" s="9"/>
      <c r="D444" s="9"/>
      <c r="E444" s="27"/>
    </row>
    <row r="445" spans="1:6" x14ac:dyDescent="0.2">
      <c r="B445" s="8"/>
      <c r="C445" s="9"/>
      <c r="D445" s="9"/>
      <c r="E445" s="27"/>
    </row>
    <row r="446" spans="1:6" x14ac:dyDescent="0.2">
      <c r="B446" s="8"/>
      <c r="C446" s="9"/>
      <c r="D446" s="9"/>
      <c r="E446" s="27"/>
    </row>
    <row r="447" spans="1:6" x14ac:dyDescent="0.2">
      <c r="A447" s="85"/>
      <c r="B447" s="8"/>
      <c r="C447" s="9"/>
      <c r="D447" s="9"/>
      <c r="E447" s="27"/>
    </row>
    <row r="448" spans="1:6" x14ac:dyDescent="0.2">
      <c r="B448" s="8"/>
      <c r="C448" s="9"/>
      <c r="D448" s="9"/>
      <c r="E448" s="27"/>
    </row>
    <row r="449" spans="1:6" x14ac:dyDescent="0.2">
      <c r="B449" s="8"/>
      <c r="C449" s="9"/>
      <c r="D449" s="9"/>
      <c r="E449" s="86"/>
      <c r="F449" s="43"/>
    </row>
    <row r="450" spans="1:6" x14ac:dyDescent="0.2">
      <c r="B450" s="8"/>
      <c r="C450" s="9"/>
      <c r="D450" s="9"/>
      <c r="E450" s="27"/>
    </row>
    <row r="451" spans="1:6" x14ac:dyDescent="0.2">
      <c r="B451" s="8"/>
      <c r="C451" s="9"/>
      <c r="D451" s="9"/>
      <c r="E451" s="27"/>
    </row>
    <row r="452" spans="1:6" x14ac:dyDescent="0.2">
      <c r="B452" s="8"/>
      <c r="C452" s="9"/>
      <c r="D452" s="9"/>
      <c r="E452" s="86"/>
      <c r="F452" s="43"/>
    </row>
    <row r="453" spans="1:6" x14ac:dyDescent="0.2">
      <c r="B453" s="8"/>
      <c r="C453" s="9"/>
      <c r="D453" s="9"/>
      <c r="E453" s="27"/>
    </row>
    <row r="454" spans="1:6" x14ac:dyDescent="0.2">
      <c r="B454" s="8"/>
      <c r="C454" s="9"/>
      <c r="D454" s="9"/>
      <c r="E454" s="27"/>
    </row>
    <row r="455" spans="1:6" x14ac:dyDescent="0.2">
      <c r="B455" s="8"/>
      <c r="C455" s="9"/>
      <c r="D455" s="9"/>
      <c r="E455" s="86"/>
      <c r="F455" s="43"/>
    </row>
    <row r="456" spans="1:6" x14ac:dyDescent="0.2">
      <c r="B456" s="8"/>
      <c r="C456" s="9"/>
      <c r="D456" s="9"/>
      <c r="E456" s="86"/>
      <c r="F456" s="43"/>
    </row>
    <row r="457" spans="1:6" x14ac:dyDescent="0.2">
      <c r="B457" s="8"/>
      <c r="C457" s="9"/>
      <c r="D457" s="9"/>
      <c r="E457" s="27"/>
    </row>
    <row r="458" spans="1:6" x14ac:dyDescent="0.2">
      <c r="B458" s="8"/>
      <c r="C458" s="9"/>
      <c r="D458" s="9"/>
      <c r="E458" s="27"/>
    </row>
    <row r="459" spans="1:6" x14ac:dyDescent="0.2">
      <c r="B459" s="8"/>
      <c r="C459" s="9"/>
      <c r="D459" s="9"/>
      <c r="E459" s="27"/>
    </row>
    <row r="460" spans="1:6" x14ac:dyDescent="0.2">
      <c r="B460" s="8"/>
      <c r="C460" s="9"/>
      <c r="D460" s="9"/>
      <c r="E460" s="27"/>
    </row>
    <row r="461" spans="1:6" x14ac:dyDescent="0.2">
      <c r="A461" s="85"/>
      <c r="B461" s="8"/>
      <c r="C461" s="9"/>
      <c r="D461" s="9"/>
      <c r="E461" s="86"/>
      <c r="F461" s="43"/>
    </row>
    <row r="462" spans="1:6" x14ac:dyDescent="0.2">
      <c r="B462" s="8"/>
      <c r="C462" s="9"/>
      <c r="D462" s="9"/>
      <c r="E462" s="86"/>
      <c r="F462" s="43"/>
    </row>
    <row r="463" spans="1:6" x14ac:dyDescent="0.2">
      <c r="B463" s="8"/>
      <c r="C463" s="9"/>
      <c r="D463" s="9"/>
      <c r="E463" s="86"/>
      <c r="F463" s="43"/>
    </row>
    <row r="464" spans="1:6" x14ac:dyDescent="0.2">
      <c r="B464" s="8"/>
      <c r="C464" s="9"/>
      <c r="D464" s="9"/>
      <c r="E464" s="27"/>
    </row>
    <row r="465" spans="2:6" x14ac:dyDescent="0.2">
      <c r="B465" s="8"/>
      <c r="C465" s="9"/>
      <c r="D465" s="9"/>
      <c r="E465" s="27"/>
    </row>
    <row r="466" spans="2:6" x14ac:dyDescent="0.2">
      <c r="B466" s="8"/>
      <c r="C466" s="9"/>
      <c r="D466" s="9"/>
      <c r="E466" s="86"/>
      <c r="F466" s="43"/>
    </row>
    <row r="467" spans="2:6" x14ac:dyDescent="0.2">
      <c r="B467" s="8"/>
      <c r="C467" s="9"/>
      <c r="D467" s="9"/>
      <c r="E467" s="27"/>
    </row>
    <row r="468" spans="2:6" x14ac:dyDescent="0.2">
      <c r="B468" s="8"/>
      <c r="C468" s="9"/>
      <c r="D468" s="9"/>
      <c r="E468" s="86"/>
      <c r="F468" s="43"/>
    </row>
    <row r="469" spans="2:6" x14ac:dyDescent="0.2">
      <c r="B469" s="8"/>
      <c r="C469" s="9"/>
      <c r="D469" s="9"/>
      <c r="E469" s="86"/>
      <c r="F469" s="43"/>
    </row>
    <row r="470" spans="2:6" x14ac:dyDescent="0.2">
      <c r="B470" s="8"/>
      <c r="C470" s="9"/>
      <c r="D470" s="9"/>
      <c r="E470" s="86"/>
      <c r="F470" s="43"/>
    </row>
    <row r="471" spans="2:6" x14ac:dyDescent="0.2">
      <c r="B471" s="8"/>
      <c r="C471" s="9"/>
      <c r="D471" s="9"/>
      <c r="E471" s="86"/>
      <c r="F471" s="43"/>
    </row>
    <row r="472" spans="2:6" x14ac:dyDescent="0.2">
      <c r="B472" s="8"/>
      <c r="C472" s="9"/>
      <c r="D472" s="9"/>
      <c r="E472" s="86"/>
      <c r="F472" s="43"/>
    </row>
    <row r="473" spans="2:6" x14ac:dyDescent="0.2">
      <c r="B473" s="8"/>
      <c r="C473" s="9"/>
      <c r="D473" s="9"/>
      <c r="E473" s="27"/>
    </row>
    <row r="474" spans="2:6" x14ac:dyDescent="0.2">
      <c r="B474" s="8"/>
      <c r="C474" s="9"/>
      <c r="D474" s="9"/>
      <c r="E474" s="27"/>
    </row>
    <row r="475" spans="2:6" x14ac:dyDescent="0.2">
      <c r="B475" s="8"/>
      <c r="C475" s="9"/>
      <c r="D475" s="9"/>
      <c r="E475" s="27"/>
    </row>
    <row r="476" spans="2:6" x14ac:dyDescent="0.2">
      <c r="B476" s="8"/>
      <c r="C476" s="9"/>
      <c r="D476" s="9"/>
      <c r="E476" s="27"/>
    </row>
    <row r="477" spans="2:6" x14ac:dyDescent="0.2">
      <c r="B477" s="8"/>
      <c r="C477" s="9"/>
      <c r="D477" s="9"/>
      <c r="E477" s="27"/>
    </row>
    <row r="478" spans="2:6" x14ac:dyDescent="0.2">
      <c r="B478" s="8"/>
      <c r="C478" s="9"/>
      <c r="D478" s="9"/>
      <c r="E478" s="27"/>
    </row>
    <row r="479" spans="2:6" x14ac:dyDescent="0.2">
      <c r="B479" s="8"/>
      <c r="C479" s="9"/>
      <c r="D479" s="9"/>
      <c r="E479" s="27"/>
    </row>
    <row r="480" spans="2:6" x14ac:dyDescent="0.2">
      <c r="B480" s="8"/>
      <c r="C480" s="9"/>
      <c r="D480" s="9"/>
      <c r="E480" s="27"/>
    </row>
    <row r="481" spans="1:6" x14ac:dyDescent="0.2">
      <c r="A481" s="85"/>
      <c r="B481" s="8"/>
      <c r="C481" s="9"/>
      <c r="D481" s="9"/>
      <c r="E481" s="27"/>
    </row>
    <row r="482" spans="1:6" x14ac:dyDescent="0.2">
      <c r="B482" s="8"/>
      <c r="C482" s="9"/>
      <c r="D482" s="9"/>
      <c r="E482" s="27"/>
    </row>
    <row r="483" spans="1:6" x14ac:dyDescent="0.2">
      <c r="B483" s="8"/>
      <c r="C483" s="9"/>
      <c r="D483" s="9"/>
      <c r="E483" s="27"/>
    </row>
    <row r="484" spans="1:6" x14ac:dyDescent="0.2">
      <c r="B484" s="8"/>
      <c r="C484" s="9"/>
      <c r="D484" s="9"/>
      <c r="E484" s="86"/>
      <c r="F484" s="43"/>
    </row>
    <row r="485" spans="1:6" x14ac:dyDescent="0.2">
      <c r="B485" s="8"/>
      <c r="C485" s="9"/>
      <c r="D485" s="9"/>
      <c r="E485" s="86"/>
      <c r="F485" s="43"/>
    </row>
    <row r="486" spans="1:6" x14ac:dyDescent="0.2">
      <c r="B486" s="8"/>
      <c r="C486" s="9"/>
      <c r="D486" s="9"/>
      <c r="E486" s="27"/>
    </row>
    <row r="487" spans="1:6" x14ac:dyDescent="0.2">
      <c r="B487" s="8"/>
      <c r="C487" s="9"/>
      <c r="D487" s="9"/>
      <c r="E487" s="86"/>
      <c r="F487" s="43"/>
    </row>
    <row r="488" spans="1:6" x14ac:dyDescent="0.2">
      <c r="B488" s="8"/>
      <c r="C488" s="9"/>
      <c r="D488" s="9"/>
      <c r="E488" s="86"/>
      <c r="F488" s="43"/>
    </row>
    <row r="489" spans="1:6" x14ac:dyDescent="0.2">
      <c r="B489" s="8"/>
      <c r="C489" s="9"/>
      <c r="D489" s="9"/>
      <c r="E489" s="27"/>
    </row>
    <row r="490" spans="1:6" x14ac:dyDescent="0.2">
      <c r="B490" s="8"/>
      <c r="C490" s="9"/>
      <c r="D490" s="9"/>
      <c r="E490" s="27"/>
    </row>
    <row r="491" spans="1:6" x14ac:dyDescent="0.2">
      <c r="B491" s="8"/>
      <c r="C491" s="9"/>
      <c r="D491" s="9"/>
      <c r="E491" s="27"/>
    </row>
    <row r="492" spans="1:6" x14ac:dyDescent="0.2">
      <c r="B492" s="8"/>
      <c r="C492" s="9"/>
      <c r="D492" s="9"/>
      <c r="E492" s="27"/>
    </row>
    <row r="493" spans="1:6" x14ac:dyDescent="0.2">
      <c r="B493" s="8"/>
      <c r="C493" s="9"/>
      <c r="D493" s="9"/>
      <c r="E493" s="27"/>
    </row>
    <row r="494" spans="1:6" x14ac:dyDescent="0.2">
      <c r="B494" s="8"/>
      <c r="C494" s="9"/>
      <c r="D494" s="9"/>
      <c r="E494" s="27"/>
    </row>
    <row r="495" spans="1:6" x14ac:dyDescent="0.2">
      <c r="B495" s="8"/>
      <c r="C495" s="9"/>
      <c r="D495" s="9"/>
      <c r="E495" s="27"/>
    </row>
    <row r="496" spans="1:6" x14ac:dyDescent="0.2">
      <c r="B496" s="8"/>
      <c r="C496" s="9"/>
      <c r="D496" s="9"/>
      <c r="E496" s="27"/>
    </row>
    <row r="497" spans="1:6" x14ac:dyDescent="0.2">
      <c r="A497" s="85"/>
      <c r="B497" s="8"/>
      <c r="C497" s="9"/>
      <c r="D497" s="9"/>
      <c r="E497" s="27"/>
    </row>
    <row r="498" spans="1:6" x14ac:dyDescent="0.2">
      <c r="B498" s="8"/>
      <c r="C498" s="9"/>
      <c r="D498" s="9"/>
      <c r="E498" s="27"/>
    </row>
    <row r="499" spans="1:6" x14ac:dyDescent="0.2">
      <c r="B499" s="8"/>
      <c r="C499" s="9"/>
      <c r="D499" s="9"/>
      <c r="E499" s="27"/>
    </row>
    <row r="500" spans="1:6" x14ac:dyDescent="0.2">
      <c r="B500" s="8"/>
      <c r="C500" s="9"/>
      <c r="D500" s="9"/>
      <c r="E500" s="86"/>
      <c r="F500" s="43"/>
    </row>
    <row r="501" spans="1:6" x14ac:dyDescent="0.2">
      <c r="B501" s="8"/>
      <c r="C501" s="9"/>
      <c r="D501" s="9"/>
      <c r="E501" s="27"/>
    </row>
    <row r="502" spans="1:6" x14ac:dyDescent="0.2">
      <c r="B502" s="8"/>
      <c r="C502" s="9"/>
      <c r="D502" s="9"/>
      <c r="E502" s="86"/>
      <c r="F502" s="43"/>
    </row>
    <row r="503" spans="1:6" x14ac:dyDescent="0.2">
      <c r="B503" s="8"/>
      <c r="C503" s="9"/>
      <c r="D503" s="9"/>
      <c r="E503" s="27"/>
    </row>
    <row r="504" spans="1:6" x14ac:dyDescent="0.2">
      <c r="B504" s="8"/>
      <c r="C504" s="9"/>
      <c r="D504" s="9"/>
      <c r="E504" s="86"/>
      <c r="F504" s="43"/>
    </row>
    <row r="505" spans="1:6" x14ac:dyDescent="0.2">
      <c r="B505" s="8"/>
      <c r="C505" s="9"/>
      <c r="D505" s="9"/>
      <c r="E505" s="27"/>
    </row>
    <row r="506" spans="1:6" x14ac:dyDescent="0.2">
      <c r="B506" s="8"/>
      <c r="C506" s="9"/>
      <c r="D506" s="9"/>
      <c r="E506" s="86"/>
      <c r="F506" s="43"/>
    </row>
    <row r="507" spans="1:6" x14ac:dyDescent="0.2">
      <c r="B507" s="8"/>
      <c r="C507" s="9"/>
      <c r="D507" s="9"/>
      <c r="E507" s="27"/>
    </row>
    <row r="508" spans="1:6" x14ac:dyDescent="0.2">
      <c r="B508" s="8"/>
      <c r="C508" s="9"/>
      <c r="D508" s="9"/>
      <c r="E508" s="86"/>
      <c r="F508" s="43"/>
    </row>
    <row r="509" spans="1:6" x14ac:dyDescent="0.2">
      <c r="B509" s="8"/>
      <c r="C509" s="9"/>
      <c r="D509" s="9"/>
      <c r="E509" s="27"/>
    </row>
    <row r="510" spans="1:6" x14ac:dyDescent="0.2">
      <c r="B510" s="8"/>
      <c r="C510" s="9"/>
      <c r="D510" s="9"/>
      <c r="E510" s="27"/>
    </row>
    <row r="511" spans="1:6" x14ac:dyDescent="0.2">
      <c r="B511" s="8"/>
      <c r="C511" s="9"/>
      <c r="D511" s="9"/>
      <c r="E511" s="27"/>
    </row>
    <row r="512" spans="1:6" x14ac:dyDescent="0.2">
      <c r="B512" s="8"/>
      <c r="C512" s="9"/>
      <c r="D512" s="9"/>
      <c r="E512" s="27"/>
    </row>
    <row r="513" spans="2:6" x14ac:dyDescent="0.2">
      <c r="B513" s="8"/>
      <c r="C513" s="9"/>
      <c r="D513" s="9"/>
      <c r="E513" s="27"/>
    </row>
    <row r="514" spans="2:6" x14ac:dyDescent="0.2">
      <c r="B514" s="8"/>
      <c r="C514" s="9"/>
      <c r="D514" s="9"/>
      <c r="E514" s="27"/>
    </row>
    <row r="515" spans="2:6" x14ac:dyDescent="0.2">
      <c r="B515" s="8"/>
      <c r="C515" s="9"/>
      <c r="D515" s="9"/>
      <c r="E515" s="86"/>
      <c r="F515" s="43"/>
    </row>
    <row r="516" spans="2:6" x14ac:dyDescent="0.2">
      <c r="B516" s="8"/>
      <c r="C516" s="9"/>
      <c r="D516" s="9"/>
      <c r="E516" s="27"/>
    </row>
    <row r="517" spans="2:6" x14ac:dyDescent="0.2">
      <c r="B517" s="8"/>
      <c r="C517" s="9"/>
      <c r="D517" s="9"/>
      <c r="E517" s="86"/>
      <c r="F517" s="43"/>
    </row>
    <row r="518" spans="2:6" x14ac:dyDescent="0.2">
      <c r="B518" s="8"/>
      <c r="C518" s="9"/>
      <c r="D518" s="9"/>
      <c r="E518" s="27"/>
    </row>
    <row r="519" spans="2:6" x14ac:dyDescent="0.2">
      <c r="B519" s="8"/>
      <c r="C519" s="9"/>
      <c r="D519" s="9"/>
      <c r="E519" s="86"/>
      <c r="F519" s="43"/>
    </row>
    <row r="520" spans="2:6" x14ac:dyDescent="0.2">
      <c r="B520" s="8"/>
      <c r="C520" s="9"/>
      <c r="D520" s="9"/>
      <c r="E520" s="27"/>
    </row>
    <row r="521" spans="2:6" x14ac:dyDescent="0.2">
      <c r="B521" s="8"/>
      <c r="C521" s="9"/>
      <c r="D521" s="9"/>
      <c r="E521" s="86"/>
      <c r="F521" s="43"/>
    </row>
    <row r="522" spans="2:6" x14ac:dyDescent="0.2">
      <c r="B522" s="8"/>
      <c r="C522" s="9"/>
      <c r="D522" s="9"/>
      <c r="E522" s="27"/>
    </row>
    <row r="523" spans="2:6" x14ac:dyDescent="0.2">
      <c r="B523" s="8"/>
      <c r="C523" s="9"/>
      <c r="D523" s="9"/>
      <c r="E523" s="86"/>
      <c r="F523" s="43"/>
    </row>
    <row r="524" spans="2:6" x14ac:dyDescent="0.2">
      <c r="B524" s="8"/>
      <c r="C524" s="9"/>
      <c r="D524" s="9"/>
      <c r="E524" s="27"/>
    </row>
    <row r="525" spans="2:6" x14ac:dyDescent="0.2">
      <c r="B525" s="8"/>
      <c r="C525" s="9"/>
      <c r="D525" s="9"/>
      <c r="E525" s="27"/>
    </row>
    <row r="526" spans="2:6" x14ac:dyDescent="0.2">
      <c r="B526" s="8"/>
      <c r="C526" s="9"/>
      <c r="D526" s="9"/>
      <c r="E526" s="27"/>
    </row>
    <row r="527" spans="2:6" x14ac:dyDescent="0.2">
      <c r="B527" s="8"/>
      <c r="C527" s="9"/>
      <c r="D527" s="9"/>
      <c r="E527" s="27"/>
    </row>
    <row r="528" spans="2:6" x14ac:dyDescent="0.2">
      <c r="B528" s="8"/>
      <c r="C528" s="9"/>
      <c r="D528" s="9"/>
      <c r="E528" s="27"/>
    </row>
    <row r="529" spans="1:6" x14ac:dyDescent="0.2">
      <c r="B529" s="8"/>
      <c r="C529" s="9"/>
      <c r="D529" s="9"/>
      <c r="E529" s="27"/>
    </row>
    <row r="530" spans="1:6" x14ac:dyDescent="0.2">
      <c r="B530" s="8"/>
      <c r="C530" s="9"/>
      <c r="D530" s="9"/>
      <c r="E530" s="86"/>
      <c r="F530" s="43"/>
    </row>
    <row r="531" spans="1:6" x14ac:dyDescent="0.2">
      <c r="B531" s="8"/>
      <c r="C531" s="9"/>
      <c r="D531" s="9"/>
      <c r="E531" s="27"/>
    </row>
    <row r="532" spans="1:6" x14ac:dyDescent="0.2">
      <c r="A532" s="85"/>
      <c r="B532" s="8"/>
      <c r="C532" s="9"/>
      <c r="D532" s="9"/>
      <c r="E532" s="27"/>
    </row>
    <row r="533" spans="1:6" x14ac:dyDescent="0.2">
      <c r="B533" s="8"/>
      <c r="C533" s="9"/>
      <c r="D533" s="9"/>
      <c r="E533" s="27"/>
    </row>
    <row r="534" spans="1:6" x14ac:dyDescent="0.2">
      <c r="B534" s="8"/>
      <c r="C534" s="9"/>
      <c r="D534" s="9"/>
      <c r="E534" s="27"/>
    </row>
    <row r="535" spans="1:6" x14ac:dyDescent="0.2">
      <c r="B535" s="8"/>
      <c r="C535" s="9"/>
      <c r="D535" s="9"/>
      <c r="E535" s="27"/>
    </row>
    <row r="536" spans="1:6" x14ac:dyDescent="0.2">
      <c r="B536" s="8"/>
      <c r="C536" s="9"/>
      <c r="D536" s="9"/>
      <c r="E536" s="27"/>
    </row>
    <row r="537" spans="1:6" x14ac:dyDescent="0.2">
      <c r="B537" s="8"/>
      <c r="C537" s="9"/>
      <c r="D537" s="9"/>
      <c r="E537" s="86"/>
      <c r="F537" s="43"/>
    </row>
    <row r="538" spans="1:6" x14ac:dyDescent="0.2">
      <c r="B538" s="8"/>
      <c r="C538" s="9"/>
      <c r="D538" s="9"/>
      <c r="E538" s="27"/>
    </row>
    <row r="539" spans="1:6" x14ac:dyDescent="0.2">
      <c r="B539" s="8"/>
      <c r="C539" s="9"/>
      <c r="D539" s="9"/>
      <c r="E539" s="27"/>
    </row>
    <row r="540" spans="1:6" x14ac:dyDescent="0.2">
      <c r="B540" s="8"/>
      <c r="C540" s="9"/>
      <c r="D540" s="9"/>
      <c r="E540" s="27"/>
    </row>
    <row r="541" spans="1:6" x14ac:dyDescent="0.2">
      <c r="B541" s="8"/>
      <c r="C541" s="9"/>
      <c r="D541" s="9"/>
      <c r="E541" s="27"/>
    </row>
    <row r="542" spans="1:6" x14ac:dyDescent="0.2">
      <c r="B542" s="8"/>
      <c r="C542" s="9"/>
      <c r="D542" s="9"/>
      <c r="E542" s="27"/>
    </row>
    <row r="543" spans="1:6" x14ac:dyDescent="0.2">
      <c r="B543" s="8"/>
      <c r="C543" s="9"/>
      <c r="D543" s="9"/>
      <c r="E543" s="27"/>
    </row>
    <row r="544" spans="1:6" x14ac:dyDescent="0.2">
      <c r="B544" s="8"/>
      <c r="C544" s="9"/>
      <c r="D544" s="9"/>
      <c r="E544" s="86"/>
      <c r="F544" s="43"/>
    </row>
    <row r="545" spans="1:6" x14ac:dyDescent="0.2">
      <c r="B545" s="8"/>
      <c r="C545" s="9"/>
      <c r="D545" s="9"/>
      <c r="E545" s="27"/>
    </row>
    <row r="546" spans="1:6" x14ac:dyDescent="0.2">
      <c r="B546" s="8"/>
      <c r="C546" s="9"/>
      <c r="D546" s="9"/>
      <c r="E546" s="27"/>
    </row>
    <row r="547" spans="1:6" x14ac:dyDescent="0.2">
      <c r="A547" s="85"/>
      <c r="B547" s="8"/>
      <c r="C547" s="9"/>
      <c r="D547" s="9"/>
      <c r="E547" s="86"/>
      <c r="F547" s="43"/>
    </row>
    <row r="548" spans="1:6" x14ac:dyDescent="0.2">
      <c r="B548" s="8"/>
      <c r="C548" s="9"/>
      <c r="D548" s="9"/>
      <c r="E548" s="27"/>
    </row>
    <row r="549" spans="1:6" x14ac:dyDescent="0.2">
      <c r="A549" s="85"/>
      <c r="B549" s="8"/>
      <c r="C549" s="9"/>
      <c r="D549" s="9"/>
      <c r="E549" s="27"/>
    </row>
    <row r="550" spans="1:6" x14ac:dyDescent="0.2">
      <c r="B550" s="8"/>
      <c r="C550" s="9"/>
      <c r="D550" s="9"/>
      <c r="E550" s="27"/>
    </row>
    <row r="551" spans="1:6" x14ac:dyDescent="0.2">
      <c r="B551" s="8"/>
      <c r="C551" s="9"/>
      <c r="D551" s="9"/>
      <c r="E551" s="27"/>
    </row>
    <row r="552" spans="1:6" x14ac:dyDescent="0.2">
      <c r="B552" s="8"/>
      <c r="C552" s="9"/>
      <c r="D552" s="9"/>
      <c r="E552" s="86"/>
      <c r="F552" s="43"/>
    </row>
    <row r="553" spans="1:6" x14ac:dyDescent="0.2">
      <c r="B553" s="8"/>
      <c r="C553" s="9"/>
      <c r="D553" s="9"/>
      <c r="E553" s="27"/>
    </row>
    <row r="554" spans="1:6" x14ac:dyDescent="0.2">
      <c r="B554" s="8"/>
      <c r="C554" s="9"/>
      <c r="D554" s="9"/>
      <c r="E554" s="27"/>
    </row>
    <row r="555" spans="1:6" x14ac:dyDescent="0.2">
      <c r="A555" s="85"/>
      <c r="B555" s="8"/>
      <c r="C555" s="9"/>
      <c r="D555" s="9"/>
      <c r="E555" s="86"/>
      <c r="F555" s="43"/>
    </row>
    <row r="556" spans="1:6" x14ac:dyDescent="0.2">
      <c r="B556" s="8"/>
      <c r="C556" s="9"/>
      <c r="D556" s="9"/>
      <c r="E556" s="27"/>
    </row>
    <row r="557" spans="1:6" x14ac:dyDescent="0.2">
      <c r="B557" s="8"/>
      <c r="C557" s="9"/>
      <c r="D557" s="9"/>
    </row>
    <row r="558" spans="1:6" x14ac:dyDescent="0.2">
      <c r="A558" s="85"/>
      <c r="B558" s="8"/>
      <c r="C558" s="9"/>
      <c r="D558" s="9"/>
    </row>
    <row r="559" spans="1:6" x14ac:dyDescent="0.2">
      <c r="B559" s="8"/>
      <c r="C559" s="9"/>
      <c r="D559" s="9"/>
    </row>
    <row r="560" spans="1:6" x14ac:dyDescent="0.2">
      <c r="B560" s="10"/>
      <c r="C560" s="9"/>
      <c r="D560" s="9"/>
    </row>
    <row r="561" spans="1:6" x14ac:dyDescent="0.2">
      <c r="B561" s="8"/>
      <c r="C561" s="9"/>
      <c r="D561" s="9"/>
      <c r="F561" s="43"/>
    </row>
    <row r="562" spans="1:6" x14ac:dyDescent="0.2">
      <c r="B562" s="8"/>
      <c r="C562" s="9"/>
      <c r="D562" s="9"/>
    </row>
    <row r="563" spans="1:6" x14ac:dyDescent="0.2">
      <c r="B563" s="8"/>
      <c r="C563" s="9"/>
      <c r="D563" s="9"/>
    </row>
    <row r="564" spans="1:6" x14ac:dyDescent="0.2">
      <c r="A564" s="11"/>
      <c r="B564" s="8"/>
    </row>
    <row r="566" spans="1:6" x14ac:dyDescent="0.2">
      <c r="A566" s="85"/>
      <c r="B566" s="8"/>
    </row>
    <row r="567" spans="1:6" x14ac:dyDescent="0.2">
      <c r="B567" s="8"/>
    </row>
    <row r="568" spans="1:6" x14ac:dyDescent="0.2">
      <c r="B568" s="8"/>
    </row>
    <row r="569" spans="1:6" x14ac:dyDescent="0.2">
      <c r="B569" s="8"/>
    </row>
    <row r="570" spans="1:6" x14ac:dyDescent="0.2">
      <c r="B570" s="8"/>
    </row>
    <row r="571" spans="1:6" x14ac:dyDescent="0.2">
      <c r="B571" s="8"/>
      <c r="E571" s="86"/>
      <c r="F571" s="43"/>
    </row>
    <row r="572" spans="1:6" x14ac:dyDescent="0.2">
      <c r="B572" s="8"/>
    </row>
    <row r="573" spans="1:6" x14ac:dyDescent="0.2">
      <c r="B573" s="8"/>
    </row>
    <row r="574" spans="1:6" x14ac:dyDescent="0.2">
      <c r="B574" s="8"/>
    </row>
    <row r="575" spans="1:6" x14ac:dyDescent="0.2">
      <c r="B575" s="8"/>
    </row>
    <row r="576" spans="1:6" x14ac:dyDescent="0.2">
      <c r="B576" s="8"/>
    </row>
    <row r="577" spans="1:6" x14ac:dyDescent="0.2">
      <c r="B577" s="8"/>
    </row>
    <row r="578" spans="1:6" x14ac:dyDescent="0.2">
      <c r="B578" s="8"/>
    </row>
    <row r="579" spans="1:6" x14ac:dyDescent="0.2">
      <c r="A579" s="85"/>
      <c r="B579" s="8"/>
    </row>
    <row r="580" spans="1:6" x14ac:dyDescent="0.2">
      <c r="B580" s="8"/>
    </row>
    <row r="581" spans="1:6" x14ac:dyDescent="0.2">
      <c r="B581" s="8"/>
    </row>
    <row r="582" spans="1:6" x14ac:dyDescent="0.2">
      <c r="B582" s="8"/>
    </row>
    <row r="583" spans="1:6" x14ac:dyDescent="0.2">
      <c r="B583" s="8"/>
    </row>
    <row r="584" spans="1:6" x14ac:dyDescent="0.2">
      <c r="B584" s="8"/>
      <c r="E584" s="86"/>
      <c r="F584" s="43"/>
    </row>
    <row r="585" spans="1:6" x14ac:dyDescent="0.2">
      <c r="B585" s="8"/>
    </row>
    <row r="586" spans="1:6" x14ac:dyDescent="0.2">
      <c r="B586" s="8"/>
    </row>
    <row r="587" spans="1:6" x14ac:dyDescent="0.2">
      <c r="B587" s="8"/>
    </row>
    <row r="588" spans="1:6" x14ac:dyDescent="0.2">
      <c r="B588" s="8"/>
    </row>
    <row r="589" spans="1:6" x14ac:dyDescent="0.2">
      <c r="B589" s="8"/>
    </row>
    <row r="590" spans="1:6" x14ac:dyDescent="0.2">
      <c r="B590" s="8"/>
    </row>
    <row r="591" spans="1:6" x14ac:dyDescent="0.2">
      <c r="B591" s="8"/>
    </row>
    <row r="592" spans="1:6" x14ac:dyDescent="0.2">
      <c r="A592" s="85"/>
      <c r="B592" s="8"/>
    </row>
    <row r="593" spans="1:6" x14ac:dyDescent="0.2">
      <c r="B593" s="8"/>
      <c r="E593" s="86"/>
      <c r="F593" s="43"/>
    </row>
    <row r="594" spans="1:6" x14ac:dyDescent="0.2">
      <c r="B594" s="8"/>
    </row>
    <row r="595" spans="1:6" x14ac:dyDescent="0.2">
      <c r="B595" s="8"/>
    </row>
    <row r="596" spans="1:6" x14ac:dyDescent="0.2">
      <c r="B596" s="8"/>
    </row>
    <row r="597" spans="1:6" x14ac:dyDescent="0.2">
      <c r="B597" s="8"/>
    </row>
    <row r="598" spans="1:6" x14ac:dyDescent="0.2">
      <c r="B598" s="8"/>
    </row>
    <row r="599" spans="1:6" x14ac:dyDescent="0.2">
      <c r="B599" s="8"/>
    </row>
    <row r="600" spans="1:6" x14ac:dyDescent="0.2">
      <c r="B600" s="8"/>
      <c r="E600" s="86"/>
      <c r="F600" s="43"/>
    </row>
    <row r="601" spans="1:6" x14ac:dyDescent="0.2">
      <c r="A601" s="85"/>
      <c r="B601" s="8"/>
      <c r="E601" s="86"/>
      <c r="F601" s="43"/>
    </row>
    <row r="602" spans="1:6" x14ac:dyDescent="0.2">
      <c r="B602" s="8"/>
      <c r="E602" s="86"/>
      <c r="F602" s="43"/>
    </row>
    <row r="603" spans="1:6" x14ac:dyDescent="0.2">
      <c r="B603" s="8"/>
      <c r="E603" s="86"/>
      <c r="F603" s="43"/>
    </row>
    <row r="604" spans="1:6" x14ac:dyDescent="0.2">
      <c r="B604" s="8"/>
    </row>
    <row r="605" spans="1:6" x14ac:dyDescent="0.2">
      <c r="B605" s="8"/>
    </row>
    <row r="606" spans="1:6" x14ac:dyDescent="0.2">
      <c r="B606" s="8"/>
    </row>
    <row r="607" spans="1:6" x14ac:dyDescent="0.2">
      <c r="B607" s="8"/>
    </row>
    <row r="608" spans="1:6" x14ac:dyDescent="0.2">
      <c r="B608" s="8"/>
    </row>
    <row r="609" spans="1:6" x14ac:dyDescent="0.2">
      <c r="B609" s="8"/>
    </row>
    <row r="610" spans="1:6" x14ac:dyDescent="0.2">
      <c r="B610" s="8"/>
    </row>
    <row r="611" spans="1:6" x14ac:dyDescent="0.2">
      <c r="B611" s="8"/>
    </row>
    <row r="612" spans="1:6" x14ac:dyDescent="0.2">
      <c r="B612" s="8"/>
      <c r="E612" s="86"/>
      <c r="F612" s="43"/>
    </row>
    <row r="613" spans="1:6" x14ac:dyDescent="0.2">
      <c r="A613" s="85"/>
      <c r="B613" s="8"/>
    </row>
    <row r="614" spans="1:6" x14ac:dyDescent="0.2">
      <c r="B614" s="8"/>
    </row>
    <row r="615" spans="1:6" x14ac:dyDescent="0.2">
      <c r="B615" s="8"/>
    </row>
    <row r="616" spans="1:6" x14ac:dyDescent="0.2">
      <c r="B616" s="8"/>
    </row>
    <row r="617" spans="1:6" x14ac:dyDescent="0.2">
      <c r="B617" s="8"/>
    </row>
    <row r="618" spans="1:6" x14ac:dyDescent="0.2">
      <c r="B618" s="8"/>
    </row>
    <row r="619" spans="1:6" x14ac:dyDescent="0.2">
      <c r="B619" s="8"/>
    </row>
    <row r="620" spans="1:6" x14ac:dyDescent="0.2">
      <c r="B620" s="8"/>
      <c r="E620" s="86"/>
      <c r="F620" s="43"/>
    </row>
    <row r="621" spans="1:6" x14ac:dyDescent="0.2">
      <c r="B621" s="8"/>
      <c r="E621" s="86"/>
      <c r="F621" s="43"/>
    </row>
    <row r="622" spans="1:6" x14ac:dyDescent="0.2">
      <c r="A622" s="85"/>
      <c r="B622" s="8"/>
      <c r="E622" s="86"/>
      <c r="F622" s="43"/>
    </row>
    <row r="623" spans="1:6" x14ac:dyDescent="0.2">
      <c r="B623" s="8"/>
      <c r="E623" s="86"/>
      <c r="F623" s="43"/>
    </row>
    <row r="624" spans="1:6" x14ac:dyDescent="0.2">
      <c r="B624" s="8"/>
    </row>
    <row r="625" spans="1:6" x14ac:dyDescent="0.2">
      <c r="B625" s="8"/>
    </row>
    <row r="626" spans="1:6" x14ac:dyDescent="0.2">
      <c r="B626" s="8"/>
      <c r="E626" s="86"/>
      <c r="F626" s="43"/>
    </row>
    <row r="627" spans="1:6" x14ac:dyDescent="0.2">
      <c r="B627" s="8"/>
    </row>
    <row r="628" spans="1:6" x14ac:dyDescent="0.2">
      <c r="A628" s="85"/>
      <c r="B628" s="8"/>
    </row>
    <row r="629" spans="1:6" x14ac:dyDescent="0.2">
      <c r="B629" s="8"/>
      <c r="E629" s="86"/>
      <c r="F629" s="43"/>
    </row>
    <row r="630" spans="1:6" x14ac:dyDescent="0.2">
      <c r="B630" s="8"/>
      <c r="E630" s="86"/>
      <c r="F630" s="43"/>
    </row>
    <row r="631" spans="1:6" x14ac:dyDescent="0.2">
      <c r="A631" s="85"/>
      <c r="B631" s="8"/>
      <c r="E631" s="86"/>
      <c r="F631" s="43"/>
    </row>
    <row r="632" spans="1:6" x14ac:dyDescent="0.2">
      <c r="B632" s="8"/>
      <c r="E632" s="86"/>
      <c r="F632" s="43"/>
    </row>
    <row r="633" spans="1:6" x14ac:dyDescent="0.2">
      <c r="B633" s="8"/>
    </row>
    <row r="634" spans="1:6" x14ac:dyDescent="0.2">
      <c r="B634" s="8"/>
      <c r="E634" s="86"/>
      <c r="F634" s="43"/>
    </row>
    <row r="635" spans="1:6" x14ac:dyDescent="0.2">
      <c r="B635" s="8"/>
    </row>
    <row r="636" spans="1:6" x14ac:dyDescent="0.2">
      <c r="B636" s="8"/>
    </row>
    <row r="637" spans="1:6" x14ac:dyDescent="0.2">
      <c r="A637" s="85"/>
      <c r="B637" s="8"/>
      <c r="E637" s="86"/>
      <c r="F637" s="43"/>
    </row>
    <row r="638" spans="1:6" x14ac:dyDescent="0.2">
      <c r="B638" s="8"/>
      <c r="E638" s="86"/>
      <c r="F638" s="43"/>
    </row>
    <row r="639" spans="1:6" x14ac:dyDescent="0.2">
      <c r="A639" s="85"/>
      <c r="B639" s="8"/>
    </row>
    <row r="640" spans="1:6" x14ac:dyDescent="0.2">
      <c r="B640" s="8"/>
      <c r="E640" s="86"/>
      <c r="F640" s="43"/>
    </row>
    <row r="641" spans="1:6" x14ac:dyDescent="0.2">
      <c r="B641" s="8"/>
    </row>
    <row r="642" spans="1:6" x14ac:dyDescent="0.2">
      <c r="B642" s="8"/>
      <c r="F642" s="43"/>
    </row>
    <row r="643" spans="1:6" x14ac:dyDescent="0.2">
      <c r="A643" s="85"/>
      <c r="B643" s="8"/>
    </row>
    <row r="644" spans="1:6" x14ac:dyDescent="0.2">
      <c r="B644" s="8"/>
    </row>
    <row r="645" spans="1:6" x14ac:dyDescent="0.2">
      <c r="A645" s="11"/>
      <c r="B645" s="8"/>
    </row>
    <row r="646" spans="1:6" x14ac:dyDescent="0.2">
      <c r="B646" s="8"/>
    </row>
    <row r="647" spans="1:6" x14ac:dyDescent="0.2">
      <c r="A647" s="85"/>
      <c r="B647" s="8"/>
      <c r="F647" s="43"/>
    </row>
    <row r="648" spans="1:6" x14ac:dyDescent="0.2">
      <c r="B648" s="8"/>
    </row>
    <row r="649" spans="1:6" x14ac:dyDescent="0.2">
      <c r="B649" s="8"/>
    </row>
    <row r="650" spans="1:6" x14ac:dyDescent="0.2">
      <c r="B650" s="8"/>
    </row>
    <row r="651" spans="1:6" x14ac:dyDescent="0.2">
      <c r="B651" s="8"/>
    </row>
    <row r="652" spans="1:6" x14ac:dyDescent="0.2">
      <c r="A652" s="85"/>
      <c r="B652" s="8"/>
      <c r="E652" s="86"/>
      <c r="F652" s="43"/>
    </row>
    <row r="653" spans="1:6" x14ac:dyDescent="0.2">
      <c r="A653" s="85"/>
      <c r="B653" s="8"/>
    </row>
    <row r="654" spans="1:6" x14ac:dyDescent="0.2">
      <c r="B654" s="8"/>
    </row>
    <row r="655" spans="1:6" x14ac:dyDescent="0.2">
      <c r="B655" s="8"/>
      <c r="F655" s="43"/>
    </row>
    <row r="656" spans="1:6" x14ac:dyDescent="0.2">
      <c r="B656" s="8"/>
    </row>
    <row r="657" spans="1:6" x14ac:dyDescent="0.2">
      <c r="B657" s="8"/>
    </row>
    <row r="658" spans="1:6" x14ac:dyDescent="0.2">
      <c r="B658" s="8"/>
      <c r="F658" s="43"/>
    </row>
    <row r="659" spans="1:6" x14ac:dyDescent="0.2">
      <c r="B659" s="8"/>
    </row>
    <row r="660" spans="1:6" x14ac:dyDescent="0.2">
      <c r="A660" s="85"/>
      <c r="B660" s="8"/>
    </row>
    <row r="661" spans="1:6" x14ac:dyDescent="0.2">
      <c r="B661" s="8"/>
      <c r="F661" s="43"/>
    </row>
    <row r="662" spans="1:6" x14ac:dyDescent="0.2">
      <c r="A662" s="85"/>
      <c r="B662" s="8"/>
      <c r="E662" s="86"/>
      <c r="F662" s="43"/>
    </row>
    <row r="663" spans="1:6" x14ac:dyDescent="0.2">
      <c r="A663" s="85"/>
      <c r="B663" s="8"/>
    </row>
    <row r="664" spans="1:6" x14ac:dyDescent="0.2">
      <c r="B664" s="8"/>
    </row>
    <row r="665" spans="1:6" x14ac:dyDescent="0.2">
      <c r="B665" s="8"/>
      <c r="F665" s="43"/>
    </row>
    <row r="666" spans="1:6" x14ac:dyDescent="0.2">
      <c r="B666" s="8"/>
      <c r="F666" s="43"/>
    </row>
    <row r="667" spans="1:6" x14ac:dyDescent="0.2">
      <c r="A667" s="85"/>
      <c r="B667" s="8"/>
    </row>
    <row r="668" spans="1:6" x14ac:dyDescent="0.2">
      <c r="B668" s="8"/>
    </row>
    <row r="669" spans="1:6" x14ac:dyDescent="0.2">
      <c r="B669" s="8"/>
    </row>
    <row r="670" spans="1:6" x14ac:dyDescent="0.2">
      <c r="B670" s="8"/>
      <c r="E670" s="86"/>
      <c r="F670" s="43"/>
    </row>
    <row r="671" spans="1:6" x14ac:dyDescent="0.2">
      <c r="B671" s="8"/>
    </row>
    <row r="672" spans="1:6" x14ac:dyDescent="0.2">
      <c r="A672" s="85"/>
      <c r="B672" s="8"/>
      <c r="E672" s="86"/>
      <c r="F672" s="43"/>
    </row>
    <row r="673" spans="1:6" x14ac:dyDescent="0.2">
      <c r="B673" s="8"/>
    </row>
    <row r="674" spans="1:6" x14ac:dyDescent="0.2">
      <c r="B674" s="8"/>
    </row>
    <row r="675" spans="1:6" x14ac:dyDescent="0.2">
      <c r="A675" s="85"/>
      <c r="B675" s="8"/>
      <c r="E675" s="86"/>
      <c r="F675" s="43"/>
    </row>
    <row r="676" spans="1:6" x14ac:dyDescent="0.2">
      <c r="B676" s="8"/>
    </row>
    <row r="677" spans="1:6" x14ac:dyDescent="0.2">
      <c r="B677" s="8"/>
    </row>
    <row r="678" spans="1:6" x14ac:dyDescent="0.2">
      <c r="A678" s="85"/>
      <c r="B678" s="8"/>
    </row>
    <row r="679" spans="1:6" x14ac:dyDescent="0.2">
      <c r="B679" s="8"/>
    </row>
  </sheetData>
  <phoneticPr fontId="5" type="noConversion"/>
  <pageMargins left="0.74803149606299213" right="0.74803149606299213" top="0.43307086614173229" bottom="0.43307086614173229" header="0" footer="0"/>
  <pageSetup paperSize="9" scale="85" orientation="portrait" r:id="rId1"/>
  <headerFooter alignWithMargins="0">
    <oddFooter>&amp;L&amp;F, &amp;A&amp;R&amp;P/&amp;N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67"/>
  <sheetViews>
    <sheetView view="pageBreakPreview" zoomScaleNormal="100" zoomScaleSheetLayoutView="100" workbookViewId="0">
      <selection activeCell="J19" sqref="J19"/>
    </sheetView>
  </sheetViews>
  <sheetFormatPr defaultColWidth="9" defaultRowHeight="12.75" x14ac:dyDescent="0.2"/>
  <cols>
    <col min="1" max="1" width="5.7109375" style="7" customWidth="1"/>
    <col min="2" max="2" width="45.7109375" style="5" customWidth="1"/>
    <col min="3" max="4" width="8.85546875" style="6" customWidth="1"/>
    <col min="5" max="5" width="12.7109375" style="26" customWidth="1"/>
    <col min="6" max="6" width="12.7109375" style="7" customWidth="1"/>
    <col min="7" max="9" width="9" style="4"/>
    <col min="10" max="10" width="11.5703125" style="4" customWidth="1"/>
    <col min="11" max="16384" width="9" style="4"/>
  </cols>
  <sheetData>
    <row r="1" spans="1:6" s="72" customFormat="1" x14ac:dyDescent="0.2">
      <c r="A1" s="29" t="s">
        <v>56</v>
      </c>
      <c r="B1" s="28" t="s">
        <v>77</v>
      </c>
      <c r="C1" s="30"/>
      <c r="D1" s="31"/>
      <c r="E1" s="42"/>
      <c r="F1" s="33">
        <f>SUM(F4:F20)</f>
        <v>0</v>
      </c>
    </row>
    <row r="2" spans="1:6" s="72" customFormat="1" x14ac:dyDescent="0.2">
      <c r="A2" s="35"/>
      <c r="B2" s="36"/>
      <c r="C2" s="30"/>
      <c r="D2" s="30"/>
      <c r="E2" s="32"/>
      <c r="F2" s="58"/>
    </row>
    <row r="3" spans="1:6" s="73" customFormat="1" x14ac:dyDescent="0.2">
      <c r="A3" s="37"/>
      <c r="B3" s="37" t="s">
        <v>3</v>
      </c>
      <c r="C3" s="38" t="s">
        <v>4</v>
      </c>
      <c r="D3" s="38" t="s">
        <v>7</v>
      </c>
      <c r="E3" s="39" t="s">
        <v>5</v>
      </c>
      <c r="F3" s="59" t="s">
        <v>6</v>
      </c>
    </row>
    <row r="4" spans="1:6" s="74" customFormat="1" x14ac:dyDescent="0.2">
      <c r="A4" s="2"/>
      <c r="B4" s="3"/>
      <c r="C4" s="1"/>
      <c r="D4" s="1"/>
      <c r="E4" s="25"/>
      <c r="F4" s="48"/>
    </row>
    <row r="5" spans="1:6" ht="38.25" x14ac:dyDescent="0.2">
      <c r="A5" s="76">
        <f>MAX($A$3:$A4)+1</f>
        <v>1</v>
      </c>
      <c r="B5" s="45" t="s">
        <v>74</v>
      </c>
      <c r="C5" s="46" t="s">
        <v>0</v>
      </c>
      <c r="D5" s="75">
        <v>1</v>
      </c>
      <c r="E5" s="115"/>
      <c r="F5" s="43">
        <f>+D5*E5</f>
        <v>0</v>
      </c>
    </row>
    <row r="6" spans="1:6" x14ac:dyDescent="0.2">
      <c r="A6" s="76"/>
      <c r="B6" s="45"/>
      <c r="C6" s="47"/>
      <c r="D6" s="9"/>
      <c r="E6" s="48"/>
      <c r="F6" s="43"/>
    </row>
    <row r="7" spans="1:6" ht="51" x14ac:dyDescent="0.2">
      <c r="A7" s="76">
        <f>MAX($A$3:$A6)+1</f>
        <v>2</v>
      </c>
      <c r="B7" s="45" t="s">
        <v>58</v>
      </c>
      <c r="C7" s="46" t="s">
        <v>0</v>
      </c>
      <c r="D7" s="75">
        <v>1</v>
      </c>
      <c r="E7" s="115"/>
      <c r="F7" s="43">
        <f>+D7*E7</f>
        <v>0</v>
      </c>
    </row>
    <row r="8" spans="1:6" x14ac:dyDescent="0.2">
      <c r="A8" s="76"/>
      <c r="B8" s="45"/>
      <c r="C8" s="47"/>
      <c r="D8" s="9"/>
      <c r="E8" s="48"/>
      <c r="F8" s="43"/>
    </row>
    <row r="9" spans="1:6" x14ac:dyDescent="0.2">
      <c r="A9" s="76">
        <f>MAX($A$3:$A8)+1</f>
        <v>3</v>
      </c>
      <c r="B9" s="45" t="s">
        <v>50</v>
      </c>
      <c r="C9" s="46" t="s">
        <v>0</v>
      </c>
      <c r="D9" s="75">
        <v>4</v>
      </c>
      <c r="E9" s="115"/>
      <c r="F9" s="43">
        <f>+D9*E9</f>
        <v>0</v>
      </c>
    </row>
    <row r="10" spans="1:6" x14ac:dyDescent="0.2">
      <c r="A10" s="76"/>
      <c r="B10" s="45"/>
      <c r="C10" s="47"/>
      <c r="D10" s="9"/>
      <c r="E10" s="49"/>
      <c r="F10" s="43"/>
    </row>
    <row r="11" spans="1:6" x14ac:dyDescent="0.2">
      <c r="A11" s="76">
        <f>MAX($A$3:$A10)+1</f>
        <v>4</v>
      </c>
      <c r="B11" s="50" t="s">
        <v>51</v>
      </c>
      <c r="C11" s="46" t="s">
        <v>0</v>
      </c>
      <c r="D11" s="75">
        <v>1</v>
      </c>
      <c r="E11" s="115"/>
      <c r="F11" s="43">
        <f>+D11*E11</f>
        <v>0</v>
      </c>
    </row>
    <row r="12" spans="1:6" x14ac:dyDescent="0.2">
      <c r="A12" s="76"/>
      <c r="B12" s="50"/>
      <c r="C12" s="51"/>
      <c r="D12" s="77"/>
      <c r="E12" s="78"/>
      <c r="F12" s="43"/>
    </row>
    <row r="13" spans="1:6" x14ac:dyDescent="0.2">
      <c r="A13" s="76">
        <f>MAX($A$3:$A12)+1</f>
        <v>5</v>
      </c>
      <c r="B13" s="50" t="s">
        <v>57</v>
      </c>
      <c r="C13" s="46" t="s">
        <v>0</v>
      </c>
      <c r="D13" s="75">
        <v>2</v>
      </c>
      <c r="E13" s="115"/>
      <c r="F13" s="43">
        <f>+D13*E13</f>
        <v>0</v>
      </c>
    </row>
    <row r="14" spans="1:6" x14ac:dyDescent="0.2">
      <c r="A14" s="76"/>
      <c r="B14" s="79"/>
      <c r="C14" s="46"/>
      <c r="D14" s="80"/>
      <c r="E14" s="55"/>
      <c r="F14" s="55"/>
    </row>
    <row r="15" spans="1:6" x14ac:dyDescent="0.2">
      <c r="A15" s="76">
        <f>MAX($A$3:$A14)+1</f>
        <v>6</v>
      </c>
      <c r="B15" s="57" t="s">
        <v>55</v>
      </c>
      <c r="C15" s="46" t="s">
        <v>0</v>
      </c>
      <c r="D15" s="75">
        <v>1</v>
      </c>
      <c r="E15" s="115"/>
      <c r="F15" s="43">
        <f>D15*E15</f>
        <v>0</v>
      </c>
    </row>
    <row r="16" spans="1:6" x14ac:dyDescent="0.2">
      <c r="A16" s="81"/>
      <c r="B16" s="57"/>
      <c r="C16" s="46"/>
      <c r="D16" s="75"/>
      <c r="E16" s="52"/>
      <c r="F16" s="43"/>
    </row>
    <row r="17" spans="1:6" ht="38.25" x14ac:dyDescent="0.2">
      <c r="A17" s="76">
        <f>MAX($A$3:$A16)+1</f>
        <v>7</v>
      </c>
      <c r="B17" s="53" t="s">
        <v>52</v>
      </c>
      <c r="C17" s="51" t="s">
        <v>0</v>
      </c>
      <c r="D17" s="54">
        <v>1</v>
      </c>
      <c r="E17" s="115"/>
      <c r="F17" s="43">
        <f>+E17*D17</f>
        <v>0</v>
      </c>
    </row>
    <row r="18" spans="1:6" x14ac:dyDescent="0.2">
      <c r="A18" s="13"/>
      <c r="B18" s="56"/>
      <c r="C18" s="46"/>
      <c r="D18" s="54"/>
      <c r="E18" s="55"/>
      <c r="F18" s="43"/>
    </row>
    <row r="19" spans="1:6" ht="51" x14ac:dyDescent="0.2">
      <c r="A19" s="13">
        <f>MAX($A$3:$A18)+1</f>
        <v>8</v>
      </c>
      <c r="B19" s="56" t="s">
        <v>54</v>
      </c>
      <c r="C19" s="51" t="s">
        <v>53</v>
      </c>
      <c r="D19" s="44">
        <v>1</v>
      </c>
      <c r="E19" s="115"/>
      <c r="F19" s="43">
        <f>+E19*D19</f>
        <v>0</v>
      </c>
    </row>
    <row r="20" spans="1:6" x14ac:dyDescent="0.2">
      <c r="A20" s="83"/>
      <c r="B20" s="8"/>
      <c r="C20" s="9"/>
      <c r="D20" s="9"/>
      <c r="E20" s="27"/>
    </row>
    <row r="21" spans="1:6" x14ac:dyDescent="0.2">
      <c r="B21" s="8"/>
      <c r="C21" s="9"/>
      <c r="D21" s="9"/>
      <c r="E21" s="27"/>
    </row>
    <row r="22" spans="1:6" x14ac:dyDescent="0.2">
      <c r="B22" s="8"/>
      <c r="C22" s="9"/>
      <c r="D22" s="9"/>
      <c r="E22" s="27"/>
    </row>
    <row r="23" spans="1:6" x14ac:dyDescent="0.2">
      <c r="B23" s="8"/>
      <c r="C23" s="9"/>
      <c r="D23" s="9"/>
      <c r="E23" s="27"/>
    </row>
    <row r="24" spans="1:6" x14ac:dyDescent="0.2">
      <c r="B24" s="8"/>
      <c r="C24" s="9"/>
      <c r="D24" s="9"/>
      <c r="E24" s="27"/>
    </row>
    <row r="25" spans="1:6" x14ac:dyDescent="0.2">
      <c r="B25" s="8"/>
      <c r="C25" s="9"/>
      <c r="D25" s="9"/>
      <c r="E25" s="27"/>
    </row>
    <row r="26" spans="1:6" x14ac:dyDescent="0.2">
      <c r="B26" s="8"/>
      <c r="C26" s="9"/>
      <c r="D26" s="9"/>
      <c r="E26" s="27"/>
    </row>
    <row r="27" spans="1:6" x14ac:dyDescent="0.2">
      <c r="B27" s="8"/>
      <c r="C27" s="9"/>
      <c r="D27" s="9"/>
      <c r="E27" s="27"/>
    </row>
    <row r="28" spans="1:6" x14ac:dyDescent="0.2">
      <c r="B28" s="8"/>
      <c r="C28" s="9"/>
      <c r="D28" s="9"/>
      <c r="E28" s="27"/>
    </row>
    <row r="29" spans="1:6" x14ac:dyDescent="0.2">
      <c r="B29" s="8"/>
      <c r="C29" s="9"/>
      <c r="D29" s="9"/>
      <c r="E29" s="27"/>
    </row>
    <row r="30" spans="1:6" x14ac:dyDescent="0.2">
      <c r="A30" s="85"/>
      <c r="B30" s="8"/>
      <c r="C30" s="9"/>
      <c r="D30" s="9"/>
      <c r="E30" s="27"/>
    </row>
    <row r="31" spans="1:6" x14ac:dyDescent="0.2">
      <c r="B31" s="8"/>
      <c r="C31" s="9"/>
      <c r="D31" s="9"/>
      <c r="E31" s="27"/>
    </row>
    <row r="32" spans="1:6" x14ac:dyDescent="0.2">
      <c r="B32" s="8"/>
      <c r="C32" s="9"/>
      <c r="D32" s="9"/>
      <c r="E32" s="27"/>
    </row>
    <row r="33" spans="2:6" x14ac:dyDescent="0.2">
      <c r="B33" s="8"/>
      <c r="C33" s="9"/>
      <c r="D33" s="9"/>
      <c r="E33" s="27"/>
    </row>
    <row r="34" spans="2:6" x14ac:dyDescent="0.2">
      <c r="B34" s="8"/>
      <c r="C34" s="9"/>
      <c r="D34" s="9"/>
      <c r="E34" s="27"/>
    </row>
    <row r="35" spans="2:6" x14ac:dyDescent="0.2">
      <c r="B35" s="8"/>
      <c r="C35" s="9"/>
      <c r="D35" s="9"/>
      <c r="E35" s="27"/>
    </row>
    <row r="36" spans="2:6" x14ac:dyDescent="0.2">
      <c r="B36" s="8"/>
      <c r="C36" s="9"/>
      <c r="D36" s="9"/>
      <c r="E36" s="27"/>
    </row>
    <row r="37" spans="2:6" x14ac:dyDescent="0.2">
      <c r="B37" s="8"/>
      <c r="C37" s="9"/>
      <c r="D37" s="9"/>
      <c r="E37" s="27"/>
    </row>
    <row r="38" spans="2:6" x14ac:dyDescent="0.2">
      <c r="B38" s="8"/>
      <c r="C38" s="9"/>
      <c r="D38" s="9"/>
      <c r="E38" s="27"/>
    </row>
    <row r="39" spans="2:6" x14ac:dyDescent="0.2">
      <c r="B39" s="8"/>
      <c r="C39" s="9"/>
      <c r="D39" s="9"/>
      <c r="E39" s="27"/>
    </row>
    <row r="40" spans="2:6" x14ac:dyDescent="0.2">
      <c r="B40" s="8"/>
      <c r="C40" s="9"/>
      <c r="D40" s="9"/>
      <c r="E40" s="27"/>
    </row>
    <row r="41" spans="2:6" x14ac:dyDescent="0.2">
      <c r="B41" s="8"/>
      <c r="C41" s="9"/>
      <c r="D41" s="9"/>
      <c r="E41" s="27"/>
    </row>
    <row r="42" spans="2:6" x14ac:dyDescent="0.2">
      <c r="B42" s="8"/>
      <c r="C42" s="9"/>
      <c r="D42" s="9"/>
      <c r="E42" s="27"/>
    </row>
    <row r="43" spans="2:6" x14ac:dyDescent="0.2">
      <c r="B43" s="8"/>
      <c r="C43" s="9"/>
      <c r="D43" s="9"/>
      <c r="E43" s="27"/>
    </row>
    <row r="44" spans="2:6" x14ac:dyDescent="0.2">
      <c r="B44" s="8"/>
      <c r="C44" s="9"/>
      <c r="D44" s="9"/>
      <c r="E44" s="27"/>
    </row>
    <row r="45" spans="2:6" x14ac:dyDescent="0.2">
      <c r="B45" s="8"/>
      <c r="C45" s="9"/>
      <c r="D45" s="9"/>
      <c r="E45" s="27"/>
    </row>
    <row r="46" spans="2:6" x14ac:dyDescent="0.2">
      <c r="B46" s="8"/>
      <c r="C46" s="9"/>
      <c r="D46" s="9"/>
      <c r="E46" s="86"/>
      <c r="F46" s="43"/>
    </row>
    <row r="47" spans="2:6" x14ac:dyDescent="0.2">
      <c r="B47" s="8"/>
      <c r="C47" s="9"/>
      <c r="D47" s="9"/>
      <c r="E47" s="27"/>
    </row>
    <row r="48" spans="2:6" x14ac:dyDescent="0.2">
      <c r="B48" s="8"/>
      <c r="C48" s="9"/>
      <c r="D48" s="9"/>
      <c r="E48" s="27"/>
    </row>
    <row r="49" spans="1:5" x14ac:dyDescent="0.2">
      <c r="B49" s="8"/>
      <c r="C49" s="9"/>
      <c r="D49" s="9"/>
      <c r="E49" s="27"/>
    </row>
    <row r="50" spans="1:5" x14ac:dyDescent="0.2">
      <c r="B50" s="8"/>
      <c r="C50" s="9"/>
      <c r="D50" s="9"/>
      <c r="E50" s="27"/>
    </row>
    <row r="51" spans="1:5" x14ac:dyDescent="0.2">
      <c r="B51" s="8"/>
      <c r="C51" s="9"/>
      <c r="D51" s="9"/>
      <c r="E51" s="27"/>
    </row>
    <row r="52" spans="1:5" x14ac:dyDescent="0.2">
      <c r="B52" s="8"/>
      <c r="C52" s="9"/>
      <c r="D52" s="9"/>
      <c r="E52" s="27"/>
    </row>
    <row r="53" spans="1:5" x14ac:dyDescent="0.2">
      <c r="B53" s="8"/>
      <c r="C53" s="9"/>
      <c r="D53" s="9"/>
      <c r="E53" s="27"/>
    </row>
    <row r="54" spans="1:5" x14ac:dyDescent="0.2">
      <c r="B54" s="8"/>
      <c r="C54" s="9"/>
      <c r="D54" s="9"/>
      <c r="E54" s="27"/>
    </row>
    <row r="55" spans="1:5" x14ac:dyDescent="0.2">
      <c r="B55" s="8"/>
      <c r="C55" s="9"/>
      <c r="D55" s="9"/>
      <c r="E55" s="27"/>
    </row>
    <row r="56" spans="1:5" x14ac:dyDescent="0.2">
      <c r="A56" s="85"/>
      <c r="B56" s="8"/>
      <c r="C56" s="9"/>
      <c r="D56" s="9"/>
      <c r="E56" s="27"/>
    </row>
    <row r="57" spans="1:5" x14ac:dyDescent="0.2">
      <c r="B57" s="8"/>
      <c r="C57" s="9"/>
      <c r="D57" s="9"/>
      <c r="E57" s="27"/>
    </row>
    <row r="58" spans="1:5" x14ac:dyDescent="0.2">
      <c r="B58" s="8"/>
      <c r="C58" s="9"/>
      <c r="D58" s="9"/>
      <c r="E58" s="27"/>
    </row>
    <row r="59" spans="1:5" x14ac:dyDescent="0.2">
      <c r="B59" s="8"/>
      <c r="C59" s="9"/>
      <c r="D59" s="9"/>
      <c r="E59" s="27"/>
    </row>
    <row r="60" spans="1:5" x14ac:dyDescent="0.2">
      <c r="B60" s="8"/>
      <c r="C60" s="9"/>
      <c r="D60" s="9"/>
      <c r="E60" s="27"/>
    </row>
    <row r="61" spans="1:5" x14ac:dyDescent="0.2">
      <c r="B61" s="8"/>
      <c r="C61" s="9"/>
      <c r="D61" s="9"/>
      <c r="E61" s="27"/>
    </row>
    <row r="62" spans="1:5" x14ac:dyDescent="0.2">
      <c r="B62" s="8"/>
      <c r="C62" s="9"/>
      <c r="D62" s="9"/>
      <c r="E62" s="27"/>
    </row>
    <row r="63" spans="1:5" x14ac:dyDescent="0.2">
      <c r="B63" s="8"/>
      <c r="C63" s="9"/>
      <c r="D63" s="9"/>
      <c r="E63" s="27"/>
    </row>
    <row r="64" spans="1:5" x14ac:dyDescent="0.2">
      <c r="B64" s="8"/>
      <c r="C64" s="9"/>
      <c r="D64" s="9"/>
      <c r="E64" s="27"/>
    </row>
    <row r="65" spans="2:6" x14ac:dyDescent="0.2">
      <c r="B65" s="8"/>
      <c r="C65" s="9"/>
      <c r="D65" s="9"/>
      <c r="E65" s="27"/>
    </row>
    <row r="66" spans="2:6" x14ac:dyDescent="0.2">
      <c r="B66" s="8"/>
      <c r="C66" s="9"/>
      <c r="D66" s="9"/>
      <c r="E66" s="27"/>
    </row>
    <row r="67" spans="2:6" x14ac:dyDescent="0.2">
      <c r="B67" s="8"/>
      <c r="C67" s="9"/>
      <c r="D67" s="9"/>
      <c r="E67" s="27"/>
    </row>
    <row r="68" spans="2:6" x14ac:dyDescent="0.2">
      <c r="B68" s="8"/>
      <c r="C68" s="9"/>
      <c r="D68" s="9"/>
      <c r="E68" s="27"/>
    </row>
    <row r="69" spans="2:6" x14ac:dyDescent="0.2">
      <c r="B69" s="8"/>
      <c r="C69" s="9"/>
      <c r="D69" s="9"/>
      <c r="E69" s="27"/>
    </row>
    <row r="70" spans="2:6" x14ac:dyDescent="0.2">
      <c r="B70" s="8"/>
      <c r="C70" s="9"/>
      <c r="D70" s="9"/>
      <c r="E70" s="27"/>
    </row>
    <row r="71" spans="2:6" x14ac:dyDescent="0.2">
      <c r="B71" s="8"/>
      <c r="C71" s="9"/>
      <c r="D71" s="9"/>
      <c r="E71" s="86"/>
      <c r="F71" s="43"/>
    </row>
    <row r="72" spans="2:6" x14ac:dyDescent="0.2">
      <c r="B72" s="8"/>
      <c r="C72" s="9"/>
      <c r="D72" s="9"/>
      <c r="E72" s="27"/>
    </row>
    <row r="73" spans="2:6" x14ac:dyDescent="0.2">
      <c r="B73" s="8"/>
      <c r="C73" s="9"/>
      <c r="D73" s="9"/>
      <c r="E73" s="27"/>
    </row>
    <row r="74" spans="2:6" x14ac:dyDescent="0.2">
      <c r="B74" s="8"/>
      <c r="C74" s="9"/>
      <c r="D74" s="9"/>
      <c r="E74" s="27"/>
    </row>
    <row r="75" spans="2:6" x14ac:dyDescent="0.2">
      <c r="B75" s="8"/>
      <c r="C75" s="9"/>
      <c r="D75" s="9"/>
      <c r="E75" s="27"/>
    </row>
    <row r="76" spans="2:6" x14ac:dyDescent="0.2">
      <c r="B76" s="8"/>
      <c r="C76" s="9"/>
      <c r="D76" s="9"/>
      <c r="E76" s="27"/>
    </row>
    <row r="77" spans="2:6" x14ac:dyDescent="0.2">
      <c r="B77" s="8"/>
      <c r="C77" s="9"/>
      <c r="D77" s="9"/>
      <c r="E77" s="27"/>
    </row>
    <row r="78" spans="2:6" x14ac:dyDescent="0.2">
      <c r="B78" s="8"/>
      <c r="C78" s="9"/>
      <c r="D78" s="9"/>
      <c r="E78" s="27"/>
    </row>
    <row r="79" spans="2:6" x14ac:dyDescent="0.2">
      <c r="B79" s="8"/>
      <c r="C79" s="9"/>
      <c r="D79" s="9"/>
      <c r="E79" s="27"/>
    </row>
    <row r="80" spans="2:6" x14ac:dyDescent="0.2">
      <c r="B80" s="8"/>
      <c r="C80" s="9"/>
      <c r="D80" s="9"/>
      <c r="E80" s="86"/>
      <c r="F80" s="43"/>
    </row>
    <row r="81" spans="2:6" x14ac:dyDescent="0.2">
      <c r="B81" s="8"/>
      <c r="C81" s="9"/>
      <c r="D81" s="9"/>
      <c r="E81" s="27"/>
    </row>
    <row r="82" spans="2:6" x14ac:dyDescent="0.2">
      <c r="B82" s="8"/>
      <c r="C82" s="9"/>
      <c r="D82" s="9"/>
      <c r="E82" s="27"/>
    </row>
    <row r="83" spans="2:6" x14ac:dyDescent="0.2">
      <c r="B83" s="8"/>
      <c r="C83" s="9"/>
      <c r="D83" s="9"/>
      <c r="E83" s="27"/>
    </row>
    <row r="84" spans="2:6" x14ac:dyDescent="0.2">
      <c r="B84" s="8"/>
      <c r="C84" s="9"/>
      <c r="D84" s="9"/>
      <c r="E84" s="27"/>
    </row>
    <row r="85" spans="2:6" x14ac:dyDescent="0.2">
      <c r="B85" s="8"/>
      <c r="C85" s="9"/>
      <c r="D85" s="9"/>
      <c r="E85" s="27"/>
    </row>
    <row r="86" spans="2:6" x14ac:dyDescent="0.2">
      <c r="B86" s="8"/>
      <c r="C86" s="9"/>
      <c r="D86" s="9"/>
      <c r="E86" s="27"/>
    </row>
    <row r="87" spans="2:6" x14ac:dyDescent="0.2">
      <c r="B87" s="8"/>
      <c r="C87" s="9"/>
      <c r="D87" s="9"/>
      <c r="E87" s="27"/>
    </row>
    <row r="88" spans="2:6" x14ac:dyDescent="0.2">
      <c r="B88" s="8"/>
      <c r="C88" s="9"/>
      <c r="D88" s="9"/>
      <c r="E88" s="27"/>
    </row>
    <row r="89" spans="2:6" x14ac:dyDescent="0.2">
      <c r="B89" s="8"/>
      <c r="C89" s="9"/>
      <c r="D89" s="9"/>
      <c r="E89" s="86"/>
      <c r="F89" s="43"/>
    </row>
    <row r="90" spans="2:6" x14ac:dyDescent="0.2">
      <c r="B90" s="8"/>
      <c r="C90" s="9"/>
      <c r="D90" s="9"/>
      <c r="E90" s="27"/>
    </row>
    <row r="91" spans="2:6" x14ac:dyDescent="0.2">
      <c r="B91" s="8"/>
      <c r="C91" s="9"/>
      <c r="D91" s="9"/>
      <c r="E91" s="27"/>
    </row>
    <row r="92" spans="2:6" x14ac:dyDescent="0.2">
      <c r="B92" s="8"/>
      <c r="C92" s="9"/>
      <c r="D92" s="9"/>
      <c r="E92" s="27"/>
    </row>
    <row r="93" spans="2:6" x14ac:dyDescent="0.2">
      <c r="B93" s="8"/>
      <c r="C93" s="9"/>
      <c r="D93" s="9"/>
      <c r="E93" s="27"/>
    </row>
    <row r="94" spans="2:6" x14ac:dyDescent="0.2">
      <c r="B94" s="8"/>
      <c r="C94" s="9"/>
      <c r="D94" s="9"/>
      <c r="E94" s="27"/>
    </row>
    <row r="95" spans="2:6" x14ac:dyDescent="0.2">
      <c r="B95" s="8"/>
      <c r="C95" s="9"/>
      <c r="D95" s="9"/>
      <c r="E95" s="27"/>
    </row>
    <row r="96" spans="2:6" x14ac:dyDescent="0.2">
      <c r="B96" s="8"/>
      <c r="C96" s="9"/>
      <c r="D96" s="9"/>
      <c r="E96" s="27"/>
    </row>
    <row r="97" spans="1:5" x14ac:dyDescent="0.2">
      <c r="B97" s="8"/>
      <c r="C97" s="9"/>
      <c r="D97" s="9"/>
      <c r="E97" s="27"/>
    </row>
    <row r="98" spans="1:5" x14ac:dyDescent="0.2">
      <c r="B98" s="8"/>
      <c r="C98" s="9"/>
      <c r="D98" s="9"/>
      <c r="E98" s="27"/>
    </row>
    <row r="99" spans="1:5" x14ac:dyDescent="0.2">
      <c r="A99" s="85"/>
      <c r="B99" s="8"/>
      <c r="C99" s="9"/>
      <c r="D99" s="9"/>
      <c r="E99" s="27"/>
    </row>
    <row r="100" spans="1:5" x14ac:dyDescent="0.2">
      <c r="B100" s="8"/>
      <c r="C100" s="9"/>
      <c r="D100" s="9"/>
      <c r="E100" s="27"/>
    </row>
    <row r="101" spans="1:5" x14ac:dyDescent="0.2">
      <c r="B101" s="8"/>
      <c r="C101" s="9"/>
      <c r="D101" s="9"/>
      <c r="E101" s="27"/>
    </row>
    <row r="102" spans="1:5" x14ac:dyDescent="0.2">
      <c r="B102" s="8"/>
      <c r="C102" s="9"/>
      <c r="D102" s="9"/>
      <c r="E102" s="27"/>
    </row>
    <row r="103" spans="1:5" x14ac:dyDescent="0.2">
      <c r="B103" s="8"/>
      <c r="C103" s="9"/>
      <c r="D103" s="9"/>
      <c r="E103" s="27"/>
    </row>
    <row r="104" spans="1:5" x14ac:dyDescent="0.2">
      <c r="B104" s="8"/>
      <c r="C104" s="9"/>
      <c r="D104" s="9"/>
      <c r="E104" s="27"/>
    </row>
    <row r="105" spans="1:5" x14ac:dyDescent="0.2">
      <c r="B105" s="8"/>
      <c r="C105" s="9"/>
      <c r="D105" s="9"/>
      <c r="E105" s="27"/>
    </row>
    <row r="106" spans="1:5" x14ac:dyDescent="0.2">
      <c r="B106" s="8"/>
      <c r="C106" s="9"/>
      <c r="D106" s="9"/>
      <c r="E106" s="27"/>
    </row>
    <row r="107" spans="1:5" x14ac:dyDescent="0.2">
      <c r="B107" s="8"/>
      <c r="C107" s="9"/>
      <c r="D107" s="9"/>
      <c r="E107" s="27"/>
    </row>
    <row r="108" spans="1:5" x14ac:dyDescent="0.2">
      <c r="B108" s="8"/>
      <c r="C108" s="9"/>
      <c r="D108" s="9"/>
      <c r="E108" s="27"/>
    </row>
    <row r="109" spans="1:5" x14ac:dyDescent="0.2">
      <c r="B109" s="8"/>
      <c r="C109" s="9"/>
      <c r="D109" s="9"/>
      <c r="E109" s="27"/>
    </row>
    <row r="110" spans="1:5" x14ac:dyDescent="0.2">
      <c r="B110" s="8"/>
      <c r="C110" s="9"/>
      <c r="D110" s="9"/>
      <c r="E110" s="27"/>
    </row>
    <row r="111" spans="1:5" x14ac:dyDescent="0.2">
      <c r="B111" s="8"/>
      <c r="C111" s="9"/>
      <c r="D111" s="9"/>
      <c r="E111" s="27"/>
    </row>
    <row r="112" spans="1:5" x14ac:dyDescent="0.2">
      <c r="B112" s="8"/>
      <c r="C112" s="9"/>
      <c r="D112" s="9"/>
      <c r="E112" s="27"/>
    </row>
    <row r="113" spans="1:6" x14ac:dyDescent="0.2">
      <c r="B113" s="8"/>
      <c r="C113" s="9"/>
      <c r="D113" s="9"/>
      <c r="E113" s="27"/>
    </row>
    <row r="114" spans="1:6" x14ac:dyDescent="0.2">
      <c r="B114" s="8"/>
      <c r="C114" s="9"/>
      <c r="D114" s="9"/>
      <c r="E114" s="86"/>
      <c r="F114" s="43"/>
    </row>
    <row r="115" spans="1:6" x14ac:dyDescent="0.2">
      <c r="B115" s="8"/>
      <c r="C115" s="9"/>
      <c r="D115" s="9"/>
      <c r="E115" s="27"/>
    </row>
    <row r="116" spans="1:6" x14ac:dyDescent="0.2">
      <c r="B116" s="8"/>
      <c r="C116" s="9"/>
      <c r="D116" s="9"/>
      <c r="E116" s="27"/>
    </row>
    <row r="117" spans="1:6" x14ac:dyDescent="0.2">
      <c r="B117" s="8"/>
      <c r="C117" s="9"/>
      <c r="D117" s="9"/>
      <c r="E117" s="27"/>
    </row>
    <row r="118" spans="1:6" x14ac:dyDescent="0.2">
      <c r="B118" s="8"/>
      <c r="C118" s="9"/>
      <c r="D118" s="9"/>
      <c r="E118" s="27"/>
    </row>
    <row r="119" spans="1:6" x14ac:dyDescent="0.2">
      <c r="B119" s="8"/>
      <c r="C119" s="9"/>
      <c r="D119" s="9"/>
      <c r="E119" s="27"/>
    </row>
    <row r="120" spans="1:6" x14ac:dyDescent="0.2">
      <c r="B120" s="8"/>
      <c r="C120" s="9"/>
      <c r="D120" s="9"/>
      <c r="E120" s="27"/>
    </row>
    <row r="121" spans="1:6" x14ac:dyDescent="0.2">
      <c r="B121" s="8"/>
      <c r="C121" s="9"/>
      <c r="D121" s="9"/>
      <c r="E121" s="27"/>
    </row>
    <row r="122" spans="1:6" x14ac:dyDescent="0.2">
      <c r="B122" s="8"/>
      <c r="C122" s="9"/>
      <c r="D122" s="9"/>
      <c r="E122" s="27"/>
    </row>
    <row r="123" spans="1:6" x14ac:dyDescent="0.2">
      <c r="B123" s="8"/>
      <c r="C123" s="9"/>
      <c r="D123" s="9"/>
      <c r="E123" s="27"/>
    </row>
    <row r="124" spans="1:6" x14ac:dyDescent="0.2">
      <c r="A124" s="85"/>
      <c r="B124" s="8"/>
      <c r="C124" s="9"/>
      <c r="D124" s="9"/>
      <c r="E124" s="86"/>
      <c r="F124" s="43"/>
    </row>
    <row r="125" spans="1:6" x14ac:dyDescent="0.2">
      <c r="B125" s="8"/>
      <c r="C125" s="9"/>
      <c r="D125" s="9"/>
      <c r="E125" s="86"/>
      <c r="F125" s="43"/>
    </row>
    <row r="126" spans="1:6" x14ac:dyDescent="0.2">
      <c r="B126" s="8"/>
      <c r="C126" s="9"/>
      <c r="D126" s="9"/>
      <c r="E126" s="86"/>
      <c r="F126" s="43"/>
    </row>
    <row r="127" spans="1:6" x14ac:dyDescent="0.2">
      <c r="B127" s="8"/>
      <c r="C127" s="9"/>
      <c r="D127" s="9"/>
      <c r="E127" s="86"/>
      <c r="F127" s="43"/>
    </row>
    <row r="128" spans="1:6" x14ac:dyDescent="0.2">
      <c r="B128" s="8"/>
      <c r="C128" s="9"/>
      <c r="D128" s="9"/>
      <c r="E128" s="86"/>
      <c r="F128" s="43"/>
    </row>
    <row r="129" spans="1:10" x14ac:dyDescent="0.2">
      <c r="B129" s="8"/>
      <c r="C129" s="9"/>
      <c r="D129" s="9"/>
      <c r="E129" s="27"/>
    </row>
    <row r="130" spans="1:10" x14ac:dyDescent="0.2">
      <c r="B130" s="8"/>
      <c r="C130" s="9"/>
      <c r="D130" s="9"/>
      <c r="E130" s="27"/>
    </row>
    <row r="131" spans="1:10" x14ac:dyDescent="0.2">
      <c r="B131" s="8"/>
      <c r="C131" s="9"/>
      <c r="D131" s="9"/>
      <c r="E131" s="27"/>
      <c r="J131" s="87"/>
    </row>
    <row r="132" spans="1:10" x14ac:dyDescent="0.2">
      <c r="B132" s="8"/>
      <c r="C132" s="9"/>
      <c r="D132" s="9"/>
      <c r="E132" s="27"/>
    </row>
    <row r="133" spans="1:10" x14ac:dyDescent="0.2">
      <c r="B133" s="8"/>
      <c r="C133" s="9"/>
      <c r="D133" s="9"/>
      <c r="E133" s="27"/>
      <c r="J133" s="87"/>
    </row>
    <row r="134" spans="1:10" x14ac:dyDescent="0.2">
      <c r="B134" s="8"/>
      <c r="C134" s="9"/>
      <c r="D134" s="9"/>
      <c r="E134" s="27"/>
      <c r="J134" s="87"/>
    </row>
    <row r="135" spans="1:10" x14ac:dyDescent="0.2">
      <c r="B135" s="8"/>
      <c r="C135" s="9"/>
      <c r="D135" s="9"/>
      <c r="E135" s="27"/>
      <c r="J135" s="87"/>
    </row>
    <row r="136" spans="1:10" x14ac:dyDescent="0.2">
      <c r="B136" s="8"/>
      <c r="C136" s="9"/>
      <c r="D136" s="9"/>
      <c r="E136" s="86"/>
      <c r="F136" s="43"/>
      <c r="J136" s="87"/>
    </row>
    <row r="137" spans="1:10" x14ac:dyDescent="0.2">
      <c r="A137" s="85"/>
      <c r="B137" s="8"/>
      <c r="C137" s="9"/>
      <c r="D137" s="9"/>
      <c r="E137" s="86"/>
      <c r="F137" s="43"/>
    </row>
    <row r="138" spans="1:10" x14ac:dyDescent="0.2">
      <c r="B138" s="8"/>
      <c r="C138" s="9"/>
      <c r="D138" s="9"/>
      <c r="E138" s="27"/>
      <c r="J138" s="87"/>
    </row>
    <row r="139" spans="1:10" x14ac:dyDescent="0.2">
      <c r="B139" s="8"/>
      <c r="C139" s="9"/>
      <c r="D139" s="9"/>
      <c r="E139" s="27"/>
      <c r="J139" s="87"/>
    </row>
    <row r="140" spans="1:10" x14ac:dyDescent="0.2">
      <c r="B140" s="8"/>
      <c r="C140" s="9"/>
      <c r="D140" s="9"/>
      <c r="E140" s="27"/>
      <c r="J140" s="87"/>
    </row>
    <row r="141" spans="1:10" x14ac:dyDescent="0.2">
      <c r="B141" s="8"/>
      <c r="C141" s="9"/>
      <c r="D141" s="9"/>
      <c r="E141" s="86"/>
      <c r="F141" s="43"/>
      <c r="J141" s="87"/>
    </row>
    <row r="142" spans="1:10" x14ac:dyDescent="0.2">
      <c r="A142" s="85"/>
      <c r="B142" s="8"/>
      <c r="C142" s="9"/>
      <c r="D142" s="9"/>
      <c r="E142" s="86"/>
      <c r="F142" s="43"/>
      <c r="J142" s="87"/>
    </row>
    <row r="143" spans="1:10" x14ac:dyDescent="0.2">
      <c r="B143" s="8"/>
      <c r="C143" s="9"/>
      <c r="D143" s="9"/>
      <c r="E143" s="27"/>
    </row>
    <row r="144" spans="1:10" x14ac:dyDescent="0.2">
      <c r="B144" s="8"/>
      <c r="C144" s="9"/>
      <c r="D144" s="9"/>
      <c r="E144" s="27"/>
      <c r="J144" s="87"/>
    </row>
    <row r="145" spans="1:10" x14ac:dyDescent="0.2">
      <c r="B145" s="8"/>
      <c r="C145" s="9"/>
      <c r="D145" s="9"/>
      <c r="E145" s="27"/>
      <c r="J145" s="87"/>
    </row>
    <row r="146" spans="1:10" x14ac:dyDescent="0.2">
      <c r="B146" s="8"/>
      <c r="C146" s="9"/>
      <c r="D146" s="9"/>
      <c r="E146" s="27"/>
      <c r="J146" s="87"/>
    </row>
    <row r="147" spans="1:10" x14ac:dyDescent="0.2">
      <c r="A147" s="85"/>
      <c r="B147" s="8"/>
      <c r="C147" s="9"/>
      <c r="D147" s="9"/>
      <c r="E147" s="86"/>
      <c r="F147" s="43"/>
      <c r="J147" s="87"/>
    </row>
    <row r="148" spans="1:10" x14ac:dyDescent="0.2">
      <c r="B148" s="8"/>
      <c r="C148" s="9"/>
      <c r="D148" s="9"/>
      <c r="E148" s="27"/>
      <c r="J148" s="87"/>
    </row>
    <row r="149" spans="1:10" x14ac:dyDescent="0.2">
      <c r="B149" s="8"/>
      <c r="C149" s="9"/>
      <c r="D149" s="9"/>
      <c r="E149" s="86"/>
      <c r="F149" s="43"/>
      <c r="J149" s="87"/>
    </row>
    <row r="150" spans="1:10" x14ac:dyDescent="0.2">
      <c r="B150" s="8"/>
      <c r="C150" s="9"/>
      <c r="D150" s="9"/>
      <c r="E150" s="86"/>
      <c r="F150" s="43"/>
    </row>
    <row r="151" spans="1:10" x14ac:dyDescent="0.2">
      <c r="B151" s="8"/>
      <c r="C151" s="9"/>
      <c r="D151" s="9"/>
      <c r="E151" s="86"/>
      <c r="F151" s="43"/>
      <c r="J151" s="87"/>
    </row>
    <row r="152" spans="1:10" x14ac:dyDescent="0.2">
      <c r="B152" s="8"/>
      <c r="C152" s="9"/>
      <c r="D152" s="9"/>
      <c r="E152" s="86"/>
      <c r="F152" s="43"/>
      <c r="J152" s="87"/>
    </row>
    <row r="153" spans="1:10" x14ac:dyDescent="0.2">
      <c r="B153" s="8"/>
      <c r="C153" s="9"/>
      <c r="D153" s="9"/>
      <c r="E153" s="27"/>
    </row>
    <row r="154" spans="1:10" x14ac:dyDescent="0.2">
      <c r="B154" s="8"/>
      <c r="C154" s="9"/>
      <c r="D154" s="9"/>
      <c r="E154" s="86"/>
      <c r="F154" s="43"/>
    </row>
    <row r="155" spans="1:10" x14ac:dyDescent="0.2">
      <c r="B155" s="8"/>
      <c r="C155" s="9"/>
      <c r="D155" s="9"/>
      <c r="E155" s="86"/>
      <c r="F155" s="43"/>
    </row>
    <row r="156" spans="1:10" x14ac:dyDescent="0.2">
      <c r="B156" s="8"/>
      <c r="C156" s="9"/>
      <c r="D156" s="9"/>
      <c r="E156" s="86"/>
      <c r="F156" s="43"/>
    </row>
    <row r="157" spans="1:10" x14ac:dyDescent="0.2">
      <c r="B157" s="8"/>
      <c r="C157" s="9"/>
      <c r="D157" s="9"/>
      <c r="E157" s="86"/>
      <c r="F157" s="43"/>
    </row>
    <row r="158" spans="1:10" x14ac:dyDescent="0.2">
      <c r="B158" s="8"/>
      <c r="C158" s="9"/>
      <c r="D158" s="9"/>
      <c r="E158" s="86"/>
      <c r="F158" s="43"/>
    </row>
    <row r="159" spans="1:10" x14ac:dyDescent="0.2">
      <c r="B159" s="8"/>
      <c r="C159" s="9"/>
      <c r="D159" s="9"/>
      <c r="E159" s="27"/>
    </row>
    <row r="160" spans="1:10" x14ac:dyDescent="0.2">
      <c r="B160" s="8"/>
      <c r="C160" s="9"/>
      <c r="D160" s="9"/>
      <c r="E160" s="86"/>
      <c r="F160" s="43"/>
    </row>
    <row r="161" spans="2:10" x14ac:dyDescent="0.2">
      <c r="B161" s="8"/>
      <c r="C161" s="9"/>
      <c r="D161" s="9"/>
      <c r="E161" s="86"/>
      <c r="F161" s="43"/>
      <c r="J161" s="87"/>
    </row>
    <row r="162" spans="2:10" x14ac:dyDescent="0.2">
      <c r="B162" s="8"/>
      <c r="C162" s="9"/>
      <c r="D162" s="9"/>
      <c r="E162" s="86"/>
      <c r="F162" s="43"/>
      <c r="J162" s="87"/>
    </row>
    <row r="163" spans="2:10" x14ac:dyDescent="0.2">
      <c r="B163" s="8"/>
      <c r="C163" s="9"/>
      <c r="D163" s="9"/>
      <c r="E163" s="86"/>
      <c r="F163" s="43"/>
      <c r="J163" s="12"/>
    </row>
    <row r="164" spans="2:10" x14ac:dyDescent="0.2">
      <c r="B164" s="8"/>
      <c r="C164" s="9"/>
      <c r="D164" s="9"/>
      <c r="E164" s="86"/>
      <c r="F164" s="43"/>
    </row>
    <row r="165" spans="2:10" x14ac:dyDescent="0.2">
      <c r="B165" s="8"/>
      <c r="C165" s="9"/>
      <c r="D165" s="9"/>
      <c r="E165" s="86"/>
      <c r="F165" s="43"/>
    </row>
    <row r="166" spans="2:10" x14ac:dyDescent="0.2">
      <c r="B166" s="8"/>
      <c r="C166" s="9"/>
      <c r="D166" s="9"/>
      <c r="E166" s="27"/>
    </row>
    <row r="167" spans="2:10" x14ac:dyDescent="0.2">
      <c r="B167" s="8"/>
      <c r="C167" s="9"/>
      <c r="D167" s="9"/>
      <c r="E167" s="86"/>
      <c r="F167" s="43"/>
    </row>
    <row r="168" spans="2:10" x14ac:dyDescent="0.2">
      <c r="B168" s="8"/>
      <c r="C168" s="9"/>
      <c r="D168" s="9"/>
      <c r="E168" s="86"/>
      <c r="F168" s="43"/>
    </row>
    <row r="169" spans="2:10" x14ac:dyDescent="0.2">
      <c r="B169" s="8"/>
      <c r="C169" s="9"/>
      <c r="D169" s="9"/>
      <c r="E169" s="27"/>
    </row>
    <row r="170" spans="2:10" x14ac:dyDescent="0.2">
      <c r="B170" s="8"/>
      <c r="C170" s="9"/>
      <c r="D170" s="9"/>
      <c r="E170" s="27"/>
    </row>
    <row r="171" spans="2:10" x14ac:dyDescent="0.2">
      <c r="B171" s="8"/>
      <c r="C171" s="9"/>
      <c r="D171" s="9"/>
      <c r="E171" s="27"/>
    </row>
    <row r="172" spans="2:10" x14ac:dyDescent="0.2">
      <c r="B172" s="8"/>
      <c r="C172" s="9"/>
      <c r="D172" s="9"/>
      <c r="E172" s="27"/>
    </row>
    <row r="173" spans="2:10" x14ac:dyDescent="0.2">
      <c r="B173" s="8"/>
      <c r="C173" s="9"/>
      <c r="D173" s="9"/>
      <c r="E173" s="27"/>
    </row>
    <row r="174" spans="2:10" x14ac:dyDescent="0.2">
      <c r="B174" s="8"/>
      <c r="C174" s="9"/>
      <c r="D174" s="9"/>
      <c r="E174" s="27"/>
    </row>
    <row r="175" spans="2:10" x14ac:dyDescent="0.2">
      <c r="B175" s="8"/>
      <c r="C175" s="9"/>
      <c r="D175" s="9"/>
      <c r="E175" s="27"/>
    </row>
    <row r="176" spans="2:10" x14ac:dyDescent="0.2">
      <c r="B176" s="8"/>
      <c r="C176" s="9"/>
      <c r="D176" s="9"/>
      <c r="E176" s="27"/>
    </row>
    <row r="177" spans="1:6" x14ac:dyDescent="0.2">
      <c r="A177" s="85"/>
      <c r="B177" s="8"/>
      <c r="C177" s="9"/>
      <c r="D177" s="9"/>
      <c r="E177" s="86"/>
      <c r="F177" s="43"/>
    </row>
    <row r="178" spans="1:6" x14ac:dyDescent="0.2">
      <c r="B178" s="8"/>
      <c r="C178" s="9"/>
      <c r="D178" s="9"/>
      <c r="E178" s="86"/>
      <c r="F178" s="43"/>
    </row>
    <row r="179" spans="1:6" x14ac:dyDescent="0.2">
      <c r="B179" s="8"/>
      <c r="C179" s="9"/>
      <c r="D179" s="9"/>
      <c r="E179" s="27"/>
    </row>
    <row r="180" spans="1:6" x14ac:dyDescent="0.2">
      <c r="B180" s="8"/>
      <c r="C180" s="9"/>
      <c r="D180" s="9"/>
      <c r="E180" s="27"/>
    </row>
    <row r="181" spans="1:6" x14ac:dyDescent="0.2">
      <c r="B181" s="8"/>
      <c r="C181" s="9"/>
      <c r="D181" s="9"/>
      <c r="E181" s="27"/>
    </row>
    <row r="182" spans="1:6" x14ac:dyDescent="0.2">
      <c r="B182" s="8"/>
      <c r="C182" s="9"/>
      <c r="D182" s="9"/>
      <c r="E182" s="27"/>
    </row>
    <row r="183" spans="1:6" x14ac:dyDescent="0.2">
      <c r="B183" s="8"/>
      <c r="C183" s="9"/>
      <c r="D183" s="9"/>
      <c r="E183" s="27"/>
    </row>
    <row r="184" spans="1:6" x14ac:dyDescent="0.2">
      <c r="B184" s="8"/>
      <c r="C184" s="9"/>
      <c r="D184" s="9"/>
      <c r="E184" s="27"/>
    </row>
    <row r="185" spans="1:6" x14ac:dyDescent="0.2">
      <c r="B185" s="8"/>
      <c r="C185" s="9"/>
      <c r="D185" s="9"/>
      <c r="E185" s="86"/>
      <c r="F185" s="43"/>
    </row>
    <row r="186" spans="1:6" x14ac:dyDescent="0.2">
      <c r="B186" s="8"/>
      <c r="C186" s="9"/>
      <c r="D186" s="9"/>
      <c r="E186" s="27"/>
    </row>
    <row r="187" spans="1:6" x14ac:dyDescent="0.2">
      <c r="A187" s="85"/>
      <c r="B187" s="8"/>
      <c r="C187" s="9"/>
      <c r="D187" s="9"/>
      <c r="E187" s="27"/>
    </row>
    <row r="188" spans="1:6" x14ac:dyDescent="0.2">
      <c r="B188" s="8"/>
      <c r="C188" s="9"/>
      <c r="D188" s="9"/>
      <c r="E188" s="27"/>
    </row>
    <row r="189" spans="1:6" x14ac:dyDescent="0.2">
      <c r="B189" s="8"/>
      <c r="C189" s="9"/>
      <c r="D189" s="9"/>
      <c r="E189" s="27"/>
    </row>
    <row r="190" spans="1:6" x14ac:dyDescent="0.2">
      <c r="B190" s="8"/>
      <c r="C190" s="9"/>
      <c r="D190" s="9"/>
      <c r="E190" s="27"/>
    </row>
    <row r="191" spans="1:6" x14ac:dyDescent="0.2">
      <c r="B191" s="8"/>
      <c r="C191" s="9"/>
      <c r="D191" s="9"/>
      <c r="E191" s="86"/>
      <c r="F191" s="43"/>
    </row>
    <row r="192" spans="1:6" x14ac:dyDescent="0.2">
      <c r="A192" s="85"/>
      <c r="B192" s="8"/>
      <c r="C192" s="9"/>
      <c r="D192" s="9"/>
      <c r="E192" s="27"/>
    </row>
    <row r="193" spans="1:6" x14ac:dyDescent="0.2">
      <c r="B193" s="8"/>
      <c r="C193" s="9"/>
      <c r="D193" s="9"/>
      <c r="E193" s="27"/>
    </row>
    <row r="194" spans="1:6" x14ac:dyDescent="0.2">
      <c r="B194" s="8"/>
      <c r="C194" s="9"/>
      <c r="D194" s="9"/>
      <c r="E194" s="27"/>
    </row>
    <row r="195" spans="1:6" x14ac:dyDescent="0.2">
      <c r="B195" s="8"/>
      <c r="C195" s="9"/>
      <c r="D195" s="9"/>
      <c r="E195" s="27"/>
    </row>
    <row r="196" spans="1:6" x14ac:dyDescent="0.2">
      <c r="B196" s="8"/>
      <c r="C196" s="9"/>
      <c r="D196" s="9"/>
      <c r="E196" s="27"/>
    </row>
    <row r="197" spans="1:6" x14ac:dyDescent="0.2">
      <c r="B197" s="8"/>
      <c r="C197" s="9"/>
      <c r="D197" s="9"/>
      <c r="E197" s="86"/>
      <c r="F197" s="43"/>
    </row>
    <row r="198" spans="1:6" x14ac:dyDescent="0.2">
      <c r="A198" s="85"/>
      <c r="B198" s="8"/>
      <c r="C198" s="9"/>
      <c r="D198" s="9"/>
      <c r="E198" s="27"/>
    </row>
    <row r="199" spans="1:6" x14ac:dyDescent="0.2">
      <c r="B199" s="8"/>
      <c r="C199" s="9"/>
      <c r="D199" s="9"/>
      <c r="E199" s="27"/>
    </row>
    <row r="200" spans="1:6" x14ac:dyDescent="0.2">
      <c r="B200" s="8"/>
      <c r="C200" s="9"/>
      <c r="D200" s="9"/>
      <c r="E200" s="27"/>
    </row>
    <row r="201" spans="1:6" x14ac:dyDescent="0.2">
      <c r="B201" s="8"/>
      <c r="C201" s="9"/>
      <c r="D201" s="9"/>
      <c r="E201" s="27"/>
    </row>
    <row r="202" spans="1:6" x14ac:dyDescent="0.2">
      <c r="B202" s="8"/>
      <c r="C202" s="9"/>
      <c r="D202" s="9"/>
      <c r="E202" s="27"/>
    </row>
    <row r="203" spans="1:6" x14ac:dyDescent="0.2">
      <c r="B203" s="8"/>
      <c r="C203" s="9"/>
      <c r="D203" s="9"/>
      <c r="E203" s="27"/>
    </row>
    <row r="204" spans="1:6" x14ac:dyDescent="0.2">
      <c r="A204" s="85"/>
      <c r="B204" s="8"/>
      <c r="C204" s="9"/>
      <c r="D204" s="9"/>
      <c r="E204" s="27"/>
    </row>
    <row r="205" spans="1:6" x14ac:dyDescent="0.2">
      <c r="B205" s="8"/>
      <c r="C205" s="9"/>
      <c r="D205" s="9"/>
      <c r="E205" s="86"/>
      <c r="F205" s="43"/>
    </row>
    <row r="206" spans="1:6" x14ac:dyDescent="0.2">
      <c r="B206" s="8"/>
      <c r="C206" s="9"/>
      <c r="D206" s="9"/>
      <c r="E206" s="86"/>
      <c r="F206" s="43"/>
    </row>
    <row r="207" spans="1:6" x14ac:dyDescent="0.2">
      <c r="B207" s="8"/>
      <c r="C207" s="9"/>
      <c r="D207" s="9"/>
      <c r="E207" s="86"/>
      <c r="F207" s="43"/>
    </row>
    <row r="208" spans="1:6" x14ac:dyDescent="0.2">
      <c r="B208" s="8"/>
      <c r="C208" s="9"/>
      <c r="D208" s="9"/>
      <c r="E208" s="27"/>
    </row>
    <row r="209" spans="1:6" x14ac:dyDescent="0.2">
      <c r="B209" s="8"/>
      <c r="C209" s="9"/>
      <c r="D209" s="9"/>
      <c r="E209" s="27"/>
    </row>
    <row r="210" spans="1:6" x14ac:dyDescent="0.2">
      <c r="B210" s="8"/>
      <c r="C210" s="9"/>
      <c r="D210" s="9"/>
      <c r="E210" s="27"/>
    </row>
    <row r="211" spans="1:6" x14ac:dyDescent="0.2">
      <c r="B211" s="8"/>
      <c r="C211" s="9"/>
      <c r="D211" s="9"/>
      <c r="E211" s="27"/>
    </row>
    <row r="212" spans="1:6" x14ac:dyDescent="0.2">
      <c r="B212" s="8"/>
      <c r="C212" s="9"/>
      <c r="D212" s="9"/>
      <c r="E212" s="27"/>
    </row>
    <row r="213" spans="1:6" x14ac:dyDescent="0.2">
      <c r="B213" s="8"/>
      <c r="C213" s="9"/>
      <c r="D213" s="9"/>
      <c r="E213" s="27"/>
    </row>
    <row r="214" spans="1:6" x14ac:dyDescent="0.2">
      <c r="A214" s="85"/>
      <c r="B214" s="8"/>
      <c r="C214" s="9"/>
      <c r="D214" s="9"/>
      <c r="E214" s="27"/>
    </row>
    <row r="215" spans="1:6" x14ac:dyDescent="0.2">
      <c r="B215" s="8"/>
      <c r="C215" s="9"/>
      <c r="D215" s="9"/>
      <c r="E215" s="86"/>
      <c r="F215" s="43"/>
    </row>
    <row r="216" spans="1:6" x14ac:dyDescent="0.2">
      <c r="B216" s="8"/>
      <c r="C216" s="9"/>
      <c r="D216" s="9"/>
      <c r="E216" s="86"/>
      <c r="F216" s="43"/>
    </row>
    <row r="217" spans="1:6" x14ac:dyDescent="0.2">
      <c r="B217" s="8"/>
      <c r="C217" s="9"/>
      <c r="D217" s="9"/>
      <c r="E217" s="86"/>
      <c r="F217" s="43"/>
    </row>
    <row r="218" spans="1:6" x14ac:dyDescent="0.2">
      <c r="B218" s="8"/>
      <c r="C218" s="9"/>
      <c r="D218" s="9"/>
      <c r="E218" s="27"/>
    </row>
    <row r="219" spans="1:6" x14ac:dyDescent="0.2">
      <c r="B219" s="8"/>
      <c r="C219" s="9"/>
      <c r="D219" s="9"/>
      <c r="E219" s="27"/>
    </row>
    <row r="220" spans="1:6" x14ac:dyDescent="0.2">
      <c r="B220" s="8"/>
      <c r="C220" s="9"/>
      <c r="D220" s="9"/>
      <c r="E220" s="27"/>
    </row>
    <row r="221" spans="1:6" x14ac:dyDescent="0.2">
      <c r="B221" s="8"/>
      <c r="C221" s="9"/>
      <c r="D221" s="9"/>
      <c r="E221" s="27"/>
    </row>
    <row r="222" spans="1:6" x14ac:dyDescent="0.2">
      <c r="B222" s="8"/>
      <c r="C222" s="9"/>
      <c r="D222" s="9"/>
      <c r="E222" s="27"/>
    </row>
    <row r="223" spans="1:6" x14ac:dyDescent="0.2">
      <c r="B223" s="8"/>
      <c r="C223" s="9"/>
      <c r="D223" s="9"/>
      <c r="E223" s="27"/>
    </row>
    <row r="224" spans="1:6" x14ac:dyDescent="0.2">
      <c r="A224" s="85"/>
      <c r="B224" s="8"/>
      <c r="C224" s="9"/>
      <c r="D224" s="9"/>
      <c r="E224" s="27"/>
    </row>
    <row r="225" spans="1:6" x14ac:dyDescent="0.2">
      <c r="B225" s="8"/>
      <c r="C225" s="9"/>
      <c r="D225" s="9"/>
      <c r="E225" s="27"/>
    </row>
    <row r="226" spans="1:6" x14ac:dyDescent="0.2">
      <c r="B226" s="8"/>
      <c r="C226" s="9"/>
      <c r="D226" s="9"/>
      <c r="E226" s="27"/>
    </row>
    <row r="227" spans="1:6" x14ac:dyDescent="0.2">
      <c r="B227" s="8"/>
      <c r="C227" s="9"/>
      <c r="D227" s="9"/>
      <c r="E227" s="86"/>
      <c r="F227" s="43"/>
    </row>
    <row r="228" spans="1:6" x14ac:dyDescent="0.2">
      <c r="B228" s="8"/>
      <c r="C228" s="9"/>
      <c r="D228" s="9"/>
      <c r="E228" s="27"/>
    </row>
    <row r="229" spans="1:6" x14ac:dyDescent="0.2">
      <c r="B229" s="8"/>
      <c r="C229" s="9"/>
      <c r="D229" s="9"/>
      <c r="E229" s="27"/>
    </row>
    <row r="230" spans="1:6" x14ac:dyDescent="0.2">
      <c r="B230" s="8"/>
      <c r="C230" s="9"/>
      <c r="D230" s="9"/>
      <c r="E230" s="27"/>
    </row>
    <row r="231" spans="1:6" x14ac:dyDescent="0.2">
      <c r="B231" s="8"/>
      <c r="C231" s="9"/>
      <c r="D231" s="9"/>
      <c r="E231" s="27"/>
    </row>
    <row r="232" spans="1:6" x14ac:dyDescent="0.2">
      <c r="B232" s="8"/>
      <c r="C232" s="9"/>
      <c r="D232" s="9"/>
      <c r="E232" s="27"/>
    </row>
    <row r="233" spans="1:6" x14ac:dyDescent="0.2">
      <c r="B233" s="8"/>
      <c r="C233" s="9"/>
      <c r="D233" s="9"/>
      <c r="E233" s="27"/>
    </row>
    <row r="234" spans="1:6" x14ac:dyDescent="0.2">
      <c r="B234" s="8"/>
      <c r="C234" s="9"/>
      <c r="D234" s="9"/>
      <c r="E234" s="27"/>
    </row>
    <row r="235" spans="1:6" x14ac:dyDescent="0.2">
      <c r="B235" s="8"/>
      <c r="C235" s="9"/>
      <c r="D235" s="9"/>
      <c r="E235" s="86"/>
      <c r="F235" s="43"/>
    </row>
    <row r="236" spans="1:6" x14ac:dyDescent="0.2">
      <c r="A236" s="85"/>
      <c r="B236" s="8"/>
      <c r="C236" s="9"/>
      <c r="D236" s="9"/>
      <c r="E236" s="27"/>
    </row>
    <row r="237" spans="1:6" x14ac:dyDescent="0.2">
      <c r="B237" s="8"/>
      <c r="C237" s="9"/>
      <c r="D237" s="9"/>
      <c r="E237" s="27"/>
    </row>
    <row r="238" spans="1:6" x14ac:dyDescent="0.2">
      <c r="B238" s="8"/>
      <c r="C238" s="9"/>
      <c r="D238" s="9"/>
      <c r="E238" s="27"/>
    </row>
    <row r="239" spans="1:6" x14ac:dyDescent="0.2">
      <c r="B239" s="8"/>
      <c r="C239" s="9"/>
      <c r="D239" s="9"/>
      <c r="E239" s="27"/>
    </row>
    <row r="240" spans="1:6" x14ac:dyDescent="0.2">
      <c r="B240" s="8"/>
      <c r="C240" s="9"/>
      <c r="D240" s="9"/>
      <c r="E240" s="27"/>
    </row>
    <row r="241" spans="1:6" x14ac:dyDescent="0.2">
      <c r="B241" s="8"/>
      <c r="C241" s="9"/>
      <c r="D241" s="9"/>
      <c r="E241" s="27"/>
    </row>
    <row r="242" spans="1:6" x14ac:dyDescent="0.2">
      <c r="A242" s="85"/>
      <c r="B242" s="8"/>
      <c r="C242" s="9"/>
      <c r="D242" s="9"/>
      <c r="E242" s="27"/>
    </row>
    <row r="243" spans="1:6" x14ac:dyDescent="0.2">
      <c r="B243" s="8"/>
      <c r="C243" s="9"/>
      <c r="D243" s="9"/>
      <c r="E243" s="27"/>
    </row>
    <row r="244" spans="1:6" x14ac:dyDescent="0.2">
      <c r="B244" s="8"/>
      <c r="C244" s="9"/>
      <c r="D244" s="9"/>
      <c r="E244" s="27"/>
    </row>
    <row r="245" spans="1:6" x14ac:dyDescent="0.2">
      <c r="B245" s="8"/>
      <c r="C245" s="9"/>
      <c r="D245" s="9"/>
      <c r="E245" s="27"/>
    </row>
    <row r="246" spans="1:6" x14ac:dyDescent="0.2">
      <c r="B246" s="8"/>
      <c r="C246" s="9"/>
      <c r="D246" s="9"/>
      <c r="E246" s="27"/>
    </row>
    <row r="247" spans="1:6" x14ac:dyDescent="0.2">
      <c r="B247" s="8"/>
      <c r="C247" s="9"/>
      <c r="D247" s="9"/>
      <c r="E247" s="27"/>
    </row>
    <row r="248" spans="1:6" x14ac:dyDescent="0.2">
      <c r="B248" s="8"/>
      <c r="C248" s="9"/>
      <c r="D248" s="9"/>
      <c r="E248" s="27"/>
    </row>
    <row r="249" spans="1:6" x14ac:dyDescent="0.2">
      <c r="B249" s="8"/>
      <c r="C249" s="9"/>
      <c r="D249" s="9"/>
      <c r="E249" s="27"/>
    </row>
    <row r="250" spans="1:6" x14ac:dyDescent="0.2">
      <c r="B250" s="8"/>
      <c r="C250" s="9"/>
      <c r="D250" s="9"/>
      <c r="E250" s="27"/>
    </row>
    <row r="251" spans="1:6" x14ac:dyDescent="0.2">
      <c r="B251" s="8"/>
      <c r="C251" s="9"/>
      <c r="D251" s="9"/>
      <c r="E251" s="27"/>
    </row>
    <row r="252" spans="1:6" x14ac:dyDescent="0.2">
      <c r="B252" s="8"/>
      <c r="C252" s="9"/>
      <c r="D252" s="9"/>
      <c r="E252" s="27"/>
    </row>
    <row r="253" spans="1:6" x14ac:dyDescent="0.2">
      <c r="B253" s="8"/>
      <c r="C253" s="9"/>
      <c r="D253" s="9"/>
      <c r="E253" s="86"/>
      <c r="F253" s="43"/>
    </row>
    <row r="254" spans="1:6" x14ac:dyDescent="0.2">
      <c r="B254" s="8"/>
      <c r="C254" s="9"/>
      <c r="D254" s="9"/>
      <c r="E254" s="27"/>
    </row>
    <row r="255" spans="1:6" x14ac:dyDescent="0.2">
      <c r="B255" s="8"/>
      <c r="C255" s="9"/>
      <c r="D255" s="9"/>
      <c r="E255" s="27"/>
    </row>
    <row r="256" spans="1:6" x14ac:dyDescent="0.2">
      <c r="B256" s="8"/>
      <c r="C256" s="9"/>
      <c r="D256" s="9"/>
      <c r="E256" s="27"/>
    </row>
    <row r="257" spans="1:6" x14ac:dyDescent="0.2">
      <c r="B257" s="8"/>
      <c r="C257" s="9"/>
      <c r="D257" s="9"/>
      <c r="E257" s="27"/>
    </row>
    <row r="258" spans="1:6" x14ac:dyDescent="0.2">
      <c r="B258" s="8"/>
      <c r="C258" s="9"/>
      <c r="D258" s="9"/>
      <c r="E258" s="27"/>
    </row>
    <row r="259" spans="1:6" x14ac:dyDescent="0.2">
      <c r="B259" s="8"/>
      <c r="C259" s="9"/>
      <c r="D259" s="9"/>
      <c r="E259" s="27"/>
    </row>
    <row r="260" spans="1:6" x14ac:dyDescent="0.2">
      <c r="B260" s="8"/>
      <c r="C260" s="9"/>
      <c r="D260" s="9"/>
      <c r="E260" s="86"/>
      <c r="F260" s="43"/>
    </row>
    <row r="261" spans="1:6" x14ac:dyDescent="0.2">
      <c r="A261" s="85"/>
      <c r="B261" s="8"/>
      <c r="C261" s="9"/>
      <c r="D261" s="9"/>
      <c r="E261" s="27"/>
    </row>
    <row r="262" spans="1:6" x14ac:dyDescent="0.2">
      <c r="B262" s="8"/>
      <c r="C262" s="9"/>
      <c r="D262" s="9"/>
      <c r="E262" s="27"/>
    </row>
    <row r="263" spans="1:6" x14ac:dyDescent="0.2">
      <c r="B263" s="8"/>
      <c r="C263" s="9"/>
      <c r="D263" s="9"/>
      <c r="E263" s="27"/>
    </row>
    <row r="264" spans="1:6" x14ac:dyDescent="0.2">
      <c r="B264" s="8"/>
      <c r="C264" s="9"/>
      <c r="D264" s="9"/>
      <c r="E264" s="27"/>
    </row>
    <row r="265" spans="1:6" x14ac:dyDescent="0.2">
      <c r="B265" s="8"/>
      <c r="C265" s="9"/>
      <c r="D265" s="9"/>
      <c r="E265" s="27"/>
    </row>
    <row r="266" spans="1:6" x14ac:dyDescent="0.2">
      <c r="B266" s="8"/>
      <c r="C266" s="9"/>
      <c r="D266" s="9"/>
      <c r="E266" s="86"/>
      <c r="F266" s="43"/>
    </row>
    <row r="267" spans="1:6" x14ac:dyDescent="0.2">
      <c r="B267" s="8"/>
      <c r="C267" s="9"/>
      <c r="D267" s="9"/>
      <c r="E267" s="27"/>
    </row>
    <row r="268" spans="1:6" x14ac:dyDescent="0.2">
      <c r="A268" s="85"/>
      <c r="B268" s="8"/>
      <c r="C268" s="9"/>
      <c r="D268" s="9"/>
      <c r="E268" s="27"/>
    </row>
    <row r="269" spans="1:6" x14ac:dyDescent="0.2">
      <c r="B269" s="8"/>
      <c r="C269" s="9"/>
      <c r="D269" s="9"/>
      <c r="E269" s="27"/>
    </row>
    <row r="270" spans="1:6" x14ac:dyDescent="0.2">
      <c r="B270" s="8"/>
      <c r="C270" s="9"/>
      <c r="D270" s="9"/>
      <c r="E270" s="27"/>
    </row>
    <row r="271" spans="1:6" x14ac:dyDescent="0.2">
      <c r="B271" s="8"/>
      <c r="C271" s="9"/>
      <c r="D271" s="9"/>
      <c r="E271" s="27"/>
    </row>
    <row r="272" spans="1:6" x14ac:dyDescent="0.2">
      <c r="B272" s="8"/>
      <c r="C272" s="9"/>
      <c r="D272" s="9"/>
      <c r="E272" s="27"/>
    </row>
    <row r="273" spans="1:6" x14ac:dyDescent="0.2">
      <c r="B273" s="8"/>
      <c r="C273" s="9"/>
      <c r="D273" s="9"/>
      <c r="E273" s="27"/>
    </row>
    <row r="274" spans="1:6" x14ac:dyDescent="0.2">
      <c r="A274" s="85"/>
      <c r="B274" s="8"/>
      <c r="C274" s="9"/>
      <c r="D274" s="9"/>
      <c r="E274" s="27"/>
    </row>
    <row r="275" spans="1:6" x14ac:dyDescent="0.2">
      <c r="B275" s="8"/>
      <c r="C275" s="9"/>
      <c r="D275" s="9"/>
      <c r="E275" s="27"/>
    </row>
    <row r="276" spans="1:6" x14ac:dyDescent="0.2">
      <c r="B276" s="8"/>
      <c r="C276" s="9"/>
      <c r="D276" s="9"/>
      <c r="E276" s="27"/>
    </row>
    <row r="277" spans="1:6" x14ac:dyDescent="0.2">
      <c r="B277" s="8"/>
      <c r="C277" s="9"/>
      <c r="D277" s="9"/>
      <c r="E277" s="27"/>
    </row>
    <row r="278" spans="1:6" x14ac:dyDescent="0.2">
      <c r="B278" s="8"/>
      <c r="C278" s="9"/>
      <c r="D278" s="9"/>
      <c r="E278" s="27"/>
    </row>
    <row r="279" spans="1:6" x14ac:dyDescent="0.2">
      <c r="B279" s="8"/>
      <c r="C279" s="9"/>
      <c r="D279" s="9"/>
      <c r="E279" s="27"/>
    </row>
    <row r="280" spans="1:6" x14ac:dyDescent="0.2">
      <c r="B280" s="8"/>
      <c r="C280" s="9"/>
      <c r="D280" s="9"/>
      <c r="E280" s="86"/>
      <c r="F280" s="43"/>
    </row>
    <row r="281" spans="1:6" x14ac:dyDescent="0.2">
      <c r="B281" s="8"/>
      <c r="C281" s="9"/>
      <c r="D281" s="9"/>
      <c r="E281" s="27"/>
    </row>
    <row r="282" spans="1:6" x14ac:dyDescent="0.2">
      <c r="B282" s="8"/>
      <c r="C282" s="9"/>
      <c r="D282" s="9"/>
      <c r="E282" s="27"/>
    </row>
    <row r="283" spans="1:6" x14ac:dyDescent="0.2">
      <c r="B283" s="8"/>
      <c r="C283" s="9"/>
      <c r="D283" s="9"/>
      <c r="E283" s="27"/>
    </row>
    <row r="284" spans="1:6" x14ac:dyDescent="0.2">
      <c r="B284" s="8"/>
      <c r="C284" s="9"/>
      <c r="D284" s="9"/>
      <c r="E284" s="27"/>
    </row>
    <row r="285" spans="1:6" x14ac:dyDescent="0.2">
      <c r="B285" s="8"/>
      <c r="C285" s="9"/>
      <c r="D285" s="9"/>
      <c r="E285" s="27"/>
    </row>
    <row r="286" spans="1:6" x14ac:dyDescent="0.2">
      <c r="B286" s="8"/>
      <c r="C286" s="9"/>
      <c r="D286" s="9"/>
      <c r="E286" s="27"/>
    </row>
    <row r="287" spans="1:6" x14ac:dyDescent="0.2">
      <c r="B287" s="8"/>
      <c r="C287" s="9"/>
      <c r="D287" s="9"/>
      <c r="E287" s="27"/>
    </row>
    <row r="288" spans="1:6" x14ac:dyDescent="0.2">
      <c r="B288" s="8"/>
      <c r="C288" s="9"/>
      <c r="D288" s="9"/>
      <c r="E288" s="27"/>
    </row>
    <row r="289" spans="1:6" x14ac:dyDescent="0.2">
      <c r="B289" s="8"/>
      <c r="C289" s="9"/>
      <c r="D289" s="9"/>
      <c r="E289" s="86"/>
      <c r="F289" s="43"/>
    </row>
    <row r="290" spans="1:6" x14ac:dyDescent="0.2">
      <c r="A290" s="85"/>
      <c r="B290" s="8"/>
      <c r="C290" s="9"/>
      <c r="D290" s="9"/>
      <c r="E290" s="27"/>
    </row>
    <row r="291" spans="1:6" x14ac:dyDescent="0.2">
      <c r="B291" s="8"/>
      <c r="C291" s="9"/>
      <c r="D291" s="9"/>
      <c r="E291" s="27"/>
    </row>
    <row r="292" spans="1:6" x14ac:dyDescent="0.2">
      <c r="B292" s="8"/>
      <c r="C292" s="9"/>
      <c r="D292" s="9"/>
      <c r="E292" s="27"/>
    </row>
    <row r="293" spans="1:6" x14ac:dyDescent="0.2">
      <c r="B293" s="8"/>
      <c r="C293" s="9"/>
      <c r="D293" s="9"/>
      <c r="E293" s="27"/>
    </row>
    <row r="294" spans="1:6" x14ac:dyDescent="0.2">
      <c r="B294" s="8"/>
      <c r="C294" s="9"/>
      <c r="D294" s="9"/>
      <c r="E294" s="86"/>
      <c r="F294" s="43"/>
    </row>
    <row r="295" spans="1:6" x14ac:dyDescent="0.2">
      <c r="A295" s="85"/>
      <c r="B295" s="8"/>
      <c r="C295" s="9"/>
      <c r="D295" s="9"/>
      <c r="E295" s="27"/>
    </row>
    <row r="296" spans="1:6" x14ac:dyDescent="0.2">
      <c r="B296" s="8"/>
      <c r="C296" s="9"/>
      <c r="D296" s="9"/>
      <c r="E296" s="27"/>
    </row>
    <row r="297" spans="1:6" x14ac:dyDescent="0.2">
      <c r="B297" s="8"/>
      <c r="C297" s="9"/>
      <c r="D297" s="9"/>
      <c r="E297" s="27"/>
    </row>
    <row r="298" spans="1:6" x14ac:dyDescent="0.2">
      <c r="B298" s="8"/>
      <c r="C298" s="9"/>
      <c r="D298" s="9"/>
      <c r="E298" s="27"/>
    </row>
    <row r="299" spans="1:6" x14ac:dyDescent="0.2">
      <c r="B299" s="8"/>
      <c r="C299" s="9"/>
      <c r="D299" s="9"/>
      <c r="E299" s="27"/>
    </row>
    <row r="300" spans="1:6" x14ac:dyDescent="0.2">
      <c r="A300" s="85"/>
      <c r="B300" s="8"/>
      <c r="C300" s="9"/>
      <c r="D300" s="9"/>
      <c r="E300" s="27"/>
    </row>
    <row r="301" spans="1:6" x14ac:dyDescent="0.2">
      <c r="B301" s="8"/>
      <c r="C301" s="9"/>
      <c r="D301" s="9"/>
      <c r="E301" s="86"/>
      <c r="F301" s="43"/>
    </row>
    <row r="302" spans="1:6" x14ac:dyDescent="0.2">
      <c r="B302" s="8"/>
      <c r="C302" s="9"/>
      <c r="D302" s="9"/>
      <c r="E302" s="86"/>
      <c r="F302" s="43"/>
    </row>
    <row r="303" spans="1:6" x14ac:dyDescent="0.2">
      <c r="B303" s="8"/>
      <c r="C303" s="9"/>
      <c r="D303" s="9"/>
      <c r="E303" s="27"/>
    </row>
    <row r="304" spans="1:6" x14ac:dyDescent="0.2">
      <c r="B304" s="8"/>
      <c r="C304" s="9"/>
      <c r="D304" s="9"/>
      <c r="E304" s="27"/>
    </row>
    <row r="305" spans="1:6" x14ac:dyDescent="0.2">
      <c r="B305" s="8"/>
      <c r="C305" s="9"/>
      <c r="D305" s="9"/>
      <c r="E305" s="27"/>
    </row>
    <row r="306" spans="1:6" x14ac:dyDescent="0.2">
      <c r="B306" s="8"/>
      <c r="C306" s="9"/>
      <c r="D306" s="9"/>
      <c r="E306" s="27"/>
    </row>
    <row r="307" spans="1:6" x14ac:dyDescent="0.2">
      <c r="B307" s="8"/>
      <c r="C307" s="9"/>
      <c r="D307" s="9"/>
      <c r="E307" s="27"/>
    </row>
    <row r="308" spans="1:6" x14ac:dyDescent="0.2">
      <c r="A308" s="85"/>
      <c r="B308" s="8"/>
      <c r="C308" s="9"/>
      <c r="D308" s="9"/>
      <c r="E308" s="27"/>
    </row>
    <row r="309" spans="1:6" x14ac:dyDescent="0.2">
      <c r="B309" s="8"/>
      <c r="C309" s="9"/>
      <c r="D309" s="9"/>
      <c r="E309" s="27"/>
    </row>
    <row r="310" spans="1:6" x14ac:dyDescent="0.2">
      <c r="B310" s="8"/>
      <c r="C310" s="9"/>
      <c r="D310" s="9"/>
      <c r="E310" s="86"/>
      <c r="F310" s="43"/>
    </row>
    <row r="311" spans="1:6" x14ac:dyDescent="0.2">
      <c r="B311" s="8"/>
      <c r="C311" s="9"/>
      <c r="D311" s="9"/>
      <c r="E311" s="27"/>
    </row>
    <row r="312" spans="1:6" x14ac:dyDescent="0.2">
      <c r="B312" s="8"/>
      <c r="C312" s="9"/>
      <c r="D312" s="9"/>
      <c r="E312" s="27"/>
    </row>
    <row r="313" spans="1:6" x14ac:dyDescent="0.2">
      <c r="B313" s="8"/>
      <c r="C313" s="9"/>
      <c r="D313" s="9"/>
      <c r="E313" s="27"/>
    </row>
    <row r="314" spans="1:6" x14ac:dyDescent="0.2">
      <c r="B314" s="8"/>
      <c r="C314" s="9"/>
      <c r="D314" s="9"/>
      <c r="E314" s="86"/>
      <c r="F314" s="43"/>
    </row>
    <row r="315" spans="1:6" x14ac:dyDescent="0.2">
      <c r="A315" s="85"/>
      <c r="B315" s="8"/>
      <c r="C315" s="9"/>
      <c r="D315" s="9"/>
      <c r="E315" s="27"/>
    </row>
    <row r="316" spans="1:6" x14ac:dyDescent="0.2">
      <c r="B316" s="8"/>
      <c r="C316" s="9"/>
      <c r="D316" s="9"/>
      <c r="E316" s="27"/>
    </row>
    <row r="317" spans="1:6" x14ac:dyDescent="0.2">
      <c r="B317" s="8"/>
      <c r="C317" s="9"/>
      <c r="D317" s="9"/>
      <c r="E317" s="27"/>
    </row>
    <row r="318" spans="1:6" x14ac:dyDescent="0.2">
      <c r="B318" s="8"/>
      <c r="C318" s="9"/>
      <c r="D318" s="9"/>
      <c r="E318" s="27"/>
    </row>
    <row r="319" spans="1:6" x14ac:dyDescent="0.2">
      <c r="B319" s="8"/>
      <c r="C319" s="9"/>
      <c r="D319" s="9"/>
      <c r="E319" s="27"/>
    </row>
    <row r="320" spans="1:6" x14ac:dyDescent="0.2">
      <c r="A320" s="85"/>
      <c r="B320" s="8"/>
      <c r="C320" s="9"/>
      <c r="D320" s="9"/>
      <c r="E320" s="27"/>
    </row>
    <row r="321" spans="2:6" x14ac:dyDescent="0.2">
      <c r="B321" s="8"/>
      <c r="C321" s="9"/>
      <c r="D321" s="9"/>
      <c r="E321" s="27"/>
    </row>
    <row r="322" spans="2:6" x14ac:dyDescent="0.2">
      <c r="B322" s="8"/>
      <c r="C322" s="9"/>
      <c r="D322" s="9"/>
      <c r="E322" s="27"/>
    </row>
    <row r="323" spans="2:6" x14ac:dyDescent="0.2">
      <c r="B323" s="8"/>
      <c r="C323" s="9"/>
      <c r="D323" s="9"/>
      <c r="E323" s="27"/>
    </row>
    <row r="324" spans="2:6" x14ac:dyDescent="0.2">
      <c r="B324" s="8"/>
      <c r="C324" s="9"/>
      <c r="D324" s="9"/>
      <c r="E324" s="27"/>
    </row>
    <row r="325" spans="2:6" x14ac:dyDescent="0.2">
      <c r="B325" s="8"/>
      <c r="C325" s="9"/>
      <c r="D325" s="9"/>
      <c r="E325" s="27"/>
    </row>
    <row r="326" spans="2:6" x14ac:dyDescent="0.2">
      <c r="B326" s="8"/>
      <c r="C326" s="9"/>
      <c r="D326" s="9"/>
      <c r="E326" s="86"/>
      <c r="F326" s="43"/>
    </row>
    <row r="327" spans="2:6" x14ac:dyDescent="0.2">
      <c r="B327" s="8"/>
      <c r="C327" s="9"/>
      <c r="D327" s="9"/>
      <c r="E327" s="27"/>
    </row>
    <row r="328" spans="2:6" x14ac:dyDescent="0.2">
      <c r="B328" s="8"/>
      <c r="C328" s="9"/>
      <c r="D328" s="9"/>
      <c r="E328" s="27"/>
    </row>
    <row r="329" spans="2:6" x14ac:dyDescent="0.2">
      <c r="B329" s="8"/>
      <c r="C329" s="9"/>
      <c r="D329" s="9"/>
      <c r="E329" s="27"/>
    </row>
    <row r="330" spans="2:6" x14ac:dyDescent="0.2">
      <c r="B330" s="8"/>
      <c r="C330" s="9"/>
      <c r="D330" s="9"/>
      <c r="E330" s="27"/>
    </row>
    <row r="331" spans="2:6" x14ac:dyDescent="0.2">
      <c r="B331" s="8"/>
      <c r="C331" s="9"/>
      <c r="D331" s="9"/>
      <c r="E331" s="27"/>
    </row>
    <row r="332" spans="2:6" x14ac:dyDescent="0.2">
      <c r="B332" s="8"/>
      <c r="C332" s="9"/>
      <c r="D332" s="9"/>
      <c r="E332" s="27"/>
    </row>
    <row r="333" spans="2:6" x14ac:dyDescent="0.2">
      <c r="B333" s="8"/>
      <c r="C333" s="9"/>
      <c r="D333" s="9"/>
      <c r="E333" s="27"/>
    </row>
    <row r="334" spans="2:6" x14ac:dyDescent="0.2">
      <c r="B334" s="8"/>
      <c r="C334" s="9"/>
      <c r="D334" s="9"/>
      <c r="E334" s="86"/>
      <c r="F334" s="43"/>
    </row>
    <row r="335" spans="2:6" x14ac:dyDescent="0.2">
      <c r="B335" s="8"/>
      <c r="C335" s="9"/>
      <c r="D335" s="9"/>
      <c r="E335" s="27"/>
    </row>
    <row r="336" spans="2:6" x14ac:dyDescent="0.2">
      <c r="B336" s="8"/>
      <c r="C336" s="9"/>
      <c r="D336" s="9"/>
      <c r="E336" s="27"/>
    </row>
    <row r="337" spans="1:6" x14ac:dyDescent="0.2">
      <c r="B337" s="8"/>
      <c r="C337" s="9"/>
      <c r="D337" s="9"/>
      <c r="E337" s="27"/>
    </row>
    <row r="338" spans="1:6" x14ac:dyDescent="0.2">
      <c r="B338" s="8"/>
      <c r="C338" s="9"/>
      <c r="D338" s="9"/>
      <c r="E338" s="27"/>
    </row>
    <row r="339" spans="1:6" x14ac:dyDescent="0.2">
      <c r="B339" s="8"/>
      <c r="C339" s="9"/>
      <c r="D339" s="9"/>
      <c r="E339" s="27"/>
    </row>
    <row r="340" spans="1:6" x14ac:dyDescent="0.2">
      <c r="B340" s="8"/>
      <c r="C340" s="9"/>
      <c r="D340" s="9"/>
      <c r="E340" s="27"/>
    </row>
    <row r="341" spans="1:6" x14ac:dyDescent="0.2">
      <c r="B341" s="8"/>
      <c r="C341" s="9"/>
      <c r="D341" s="9"/>
      <c r="E341" s="27"/>
    </row>
    <row r="342" spans="1:6" x14ac:dyDescent="0.2">
      <c r="A342" s="85"/>
      <c r="B342" s="8"/>
      <c r="C342" s="9"/>
      <c r="D342" s="9"/>
      <c r="E342" s="27"/>
    </row>
    <row r="343" spans="1:6" x14ac:dyDescent="0.2">
      <c r="B343" s="8"/>
      <c r="C343" s="9"/>
      <c r="D343" s="9"/>
      <c r="E343" s="86"/>
      <c r="F343" s="43"/>
    </row>
    <row r="344" spans="1:6" x14ac:dyDescent="0.2">
      <c r="B344" s="8"/>
      <c r="C344" s="9"/>
      <c r="D344" s="9"/>
      <c r="E344" s="27"/>
    </row>
    <row r="345" spans="1:6" x14ac:dyDescent="0.2">
      <c r="B345" s="8"/>
      <c r="C345" s="9"/>
      <c r="D345" s="9"/>
      <c r="E345" s="27"/>
    </row>
    <row r="346" spans="1:6" x14ac:dyDescent="0.2">
      <c r="B346" s="8"/>
      <c r="C346" s="9"/>
      <c r="D346" s="9"/>
      <c r="E346" s="27"/>
    </row>
    <row r="347" spans="1:6" x14ac:dyDescent="0.2">
      <c r="B347" s="8"/>
      <c r="C347" s="9"/>
      <c r="D347" s="9"/>
      <c r="E347" s="27"/>
    </row>
    <row r="348" spans="1:6" x14ac:dyDescent="0.2">
      <c r="B348" s="8"/>
      <c r="C348" s="9"/>
      <c r="D348" s="9"/>
      <c r="E348" s="27"/>
    </row>
    <row r="349" spans="1:6" x14ac:dyDescent="0.2">
      <c r="B349" s="8"/>
      <c r="C349" s="9"/>
      <c r="D349" s="9"/>
      <c r="E349" s="86"/>
      <c r="F349" s="43"/>
    </row>
    <row r="350" spans="1:6" x14ac:dyDescent="0.2">
      <c r="B350" s="8"/>
      <c r="C350" s="9"/>
      <c r="D350" s="9"/>
      <c r="E350" s="27"/>
    </row>
    <row r="351" spans="1:6" x14ac:dyDescent="0.2">
      <c r="B351" s="8"/>
      <c r="C351" s="9"/>
      <c r="D351" s="9"/>
      <c r="E351" s="27"/>
    </row>
    <row r="352" spans="1:6" x14ac:dyDescent="0.2">
      <c r="B352" s="8"/>
      <c r="C352" s="9"/>
      <c r="D352" s="9"/>
      <c r="E352" s="27"/>
    </row>
    <row r="353" spans="1:6" x14ac:dyDescent="0.2">
      <c r="B353" s="8"/>
      <c r="C353" s="9"/>
      <c r="D353" s="9"/>
      <c r="E353" s="27"/>
    </row>
    <row r="354" spans="1:6" x14ac:dyDescent="0.2">
      <c r="B354" s="8"/>
      <c r="C354" s="9"/>
      <c r="D354" s="9"/>
      <c r="E354" s="27"/>
    </row>
    <row r="355" spans="1:6" x14ac:dyDescent="0.2">
      <c r="B355" s="8"/>
      <c r="C355" s="9"/>
      <c r="D355" s="9"/>
      <c r="E355" s="27"/>
    </row>
    <row r="356" spans="1:6" x14ac:dyDescent="0.2">
      <c r="B356" s="8"/>
      <c r="C356" s="9"/>
      <c r="D356" s="9"/>
      <c r="E356" s="27"/>
    </row>
    <row r="357" spans="1:6" x14ac:dyDescent="0.2">
      <c r="A357" s="85"/>
      <c r="B357" s="8"/>
      <c r="C357" s="9"/>
      <c r="D357" s="9"/>
      <c r="E357" s="86"/>
      <c r="F357" s="43"/>
    </row>
    <row r="358" spans="1:6" x14ac:dyDescent="0.2">
      <c r="B358" s="8"/>
      <c r="C358" s="9"/>
      <c r="D358" s="9"/>
      <c r="E358" s="86"/>
      <c r="F358" s="43"/>
    </row>
    <row r="359" spans="1:6" x14ac:dyDescent="0.2">
      <c r="B359" s="8"/>
      <c r="C359" s="9"/>
      <c r="D359" s="9"/>
      <c r="E359" s="27"/>
    </row>
    <row r="360" spans="1:6" x14ac:dyDescent="0.2">
      <c r="B360" s="8"/>
      <c r="C360" s="9"/>
      <c r="D360" s="9"/>
      <c r="E360" s="27"/>
    </row>
    <row r="361" spans="1:6" x14ac:dyDescent="0.2">
      <c r="B361" s="8"/>
      <c r="C361" s="9"/>
      <c r="D361" s="9"/>
      <c r="E361" s="27"/>
    </row>
    <row r="362" spans="1:6" x14ac:dyDescent="0.2">
      <c r="B362" s="8"/>
      <c r="C362" s="9"/>
      <c r="D362" s="9"/>
      <c r="E362" s="86"/>
      <c r="F362" s="43"/>
    </row>
    <row r="363" spans="1:6" x14ac:dyDescent="0.2">
      <c r="A363" s="85"/>
      <c r="B363" s="8"/>
      <c r="C363" s="9"/>
      <c r="D363" s="9"/>
      <c r="E363" s="86"/>
      <c r="F363" s="43"/>
    </row>
    <row r="364" spans="1:6" x14ac:dyDescent="0.2">
      <c r="B364" s="8"/>
      <c r="C364" s="9"/>
      <c r="D364" s="9"/>
      <c r="E364" s="86"/>
      <c r="F364" s="43"/>
    </row>
    <row r="365" spans="1:6" x14ac:dyDescent="0.2">
      <c r="B365" s="8"/>
      <c r="C365" s="9"/>
      <c r="D365" s="9"/>
      <c r="E365" s="86"/>
      <c r="F365" s="43"/>
    </row>
    <row r="366" spans="1:6" x14ac:dyDescent="0.2">
      <c r="B366" s="8"/>
      <c r="C366" s="9"/>
      <c r="D366" s="9"/>
      <c r="E366" s="86"/>
      <c r="F366" s="43"/>
    </row>
    <row r="367" spans="1:6" x14ac:dyDescent="0.2">
      <c r="B367" s="8"/>
      <c r="C367" s="9"/>
      <c r="D367" s="9"/>
      <c r="E367" s="27"/>
    </row>
    <row r="368" spans="1:6" x14ac:dyDescent="0.2">
      <c r="B368" s="8"/>
      <c r="C368" s="9"/>
      <c r="D368" s="9"/>
      <c r="E368" s="27"/>
    </row>
    <row r="369" spans="1:6" x14ac:dyDescent="0.2">
      <c r="B369" s="8"/>
      <c r="C369" s="9"/>
      <c r="D369" s="9"/>
      <c r="E369" s="27"/>
    </row>
    <row r="370" spans="1:6" x14ac:dyDescent="0.2">
      <c r="B370" s="8"/>
      <c r="C370" s="9"/>
      <c r="D370" s="9"/>
      <c r="E370" s="27"/>
    </row>
    <row r="371" spans="1:6" x14ac:dyDescent="0.2">
      <c r="A371" s="85"/>
      <c r="B371" s="8"/>
      <c r="C371" s="9"/>
      <c r="D371" s="9"/>
      <c r="E371" s="86"/>
      <c r="F371" s="43"/>
    </row>
    <row r="372" spans="1:6" x14ac:dyDescent="0.2">
      <c r="B372" s="8"/>
      <c r="C372" s="9"/>
      <c r="D372" s="9"/>
      <c r="E372" s="27"/>
    </row>
    <row r="373" spans="1:6" x14ac:dyDescent="0.2">
      <c r="B373" s="8"/>
      <c r="C373" s="9"/>
      <c r="D373" s="9"/>
      <c r="E373" s="27"/>
    </row>
    <row r="374" spans="1:6" x14ac:dyDescent="0.2">
      <c r="B374" s="8"/>
      <c r="C374" s="9"/>
      <c r="D374" s="9"/>
      <c r="E374" s="27"/>
    </row>
    <row r="375" spans="1:6" x14ac:dyDescent="0.2">
      <c r="B375" s="8"/>
      <c r="C375" s="9"/>
      <c r="D375" s="9"/>
      <c r="E375" s="86"/>
      <c r="F375" s="43"/>
    </row>
    <row r="376" spans="1:6" x14ac:dyDescent="0.2">
      <c r="A376" s="85"/>
      <c r="B376" s="8"/>
      <c r="C376" s="9"/>
      <c r="D376" s="9"/>
      <c r="E376" s="27"/>
    </row>
    <row r="377" spans="1:6" x14ac:dyDescent="0.2">
      <c r="B377" s="8"/>
      <c r="C377" s="9"/>
      <c r="D377" s="9"/>
      <c r="E377" s="27"/>
    </row>
    <row r="378" spans="1:6" x14ac:dyDescent="0.2">
      <c r="B378" s="8"/>
      <c r="C378" s="9"/>
      <c r="D378" s="9"/>
      <c r="E378" s="86"/>
      <c r="F378" s="43"/>
    </row>
    <row r="379" spans="1:6" x14ac:dyDescent="0.2">
      <c r="B379" s="8"/>
      <c r="C379" s="9"/>
      <c r="D379" s="9"/>
      <c r="E379" s="27"/>
    </row>
    <row r="380" spans="1:6" x14ac:dyDescent="0.2">
      <c r="A380" s="85"/>
      <c r="B380" s="8"/>
      <c r="C380" s="9"/>
      <c r="D380" s="9"/>
      <c r="E380" s="27"/>
    </row>
    <row r="381" spans="1:6" x14ac:dyDescent="0.2">
      <c r="B381" s="8"/>
      <c r="C381" s="9"/>
      <c r="D381" s="9"/>
      <c r="E381" s="86"/>
      <c r="F381" s="43"/>
    </row>
    <row r="382" spans="1:6" x14ac:dyDescent="0.2">
      <c r="A382" s="85"/>
      <c r="B382" s="8"/>
      <c r="C382" s="9"/>
      <c r="D382" s="9"/>
      <c r="E382" s="86"/>
      <c r="F382" s="43"/>
    </row>
    <row r="383" spans="1:6" x14ac:dyDescent="0.2">
      <c r="B383" s="8"/>
      <c r="C383" s="9"/>
      <c r="D383" s="9"/>
      <c r="E383" s="86"/>
      <c r="F383" s="43"/>
    </row>
    <row r="384" spans="1:6" x14ac:dyDescent="0.2">
      <c r="B384" s="8"/>
      <c r="C384" s="9"/>
      <c r="D384" s="9"/>
      <c r="E384" s="86"/>
      <c r="F384" s="43"/>
    </row>
    <row r="385" spans="1:6" x14ac:dyDescent="0.2">
      <c r="B385" s="8"/>
      <c r="C385" s="9"/>
      <c r="D385" s="9"/>
      <c r="E385" s="86"/>
      <c r="F385" s="43"/>
    </row>
    <row r="386" spans="1:6" x14ac:dyDescent="0.2">
      <c r="B386" s="8"/>
      <c r="C386" s="9"/>
      <c r="D386" s="9"/>
      <c r="E386" s="86"/>
      <c r="F386" s="43"/>
    </row>
    <row r="387" spans="1:6" x14ac:dyDescent="0.2">
      <c r="B387" s="8"/>
      <c r="C387" s="9"/>
      <c r="D387" s="9"/>
      <c r="E387" s="86"/>
      <c r="F387" s="43"/>
    </row>
    <row r="388" spans="1:6" x14ac:dyDescent="0.2">
      <c r="B388" s="8"/>
      <c r="C388" s="9"/>
      <c r="D388" s="9"/>
      <c r="E388" s="86"/>
      <c r="F388" s="43"/>
    </row>
    <row r="389" spans="1:6" x14ac:dyDescent="0.2">
      <c r="B389" s="8"/>
      <c r="C389" s="9"/>
      <c r="D389" s="9"/>
      <c r="E389" s="27"/>
    </row>
    <row r="390" spans="1:6" x14ac:dyDescent="0.2">
      <c r="B390" s="8"/>
      <c r="C390" s="9"/>
      <c r="D390" s="9"/>
      <c r="E390" s="27"/>
    </row>
    <row r="391" spans="1:6" x14ac:dyDescent="0.2">
      <c r="B391" s="8"/>
      <c r="C391" s="9"/>
      <c r="D391" s="9"/>
      <c r="E391" s="86"/>
      <c r="F391" s="43"/>
    </row>
    <row r="392" spans="1:6" x14ac:dyDescent="0.2">
      <c r="A392" s="85"/>
      <c r="B392" s="8"/>
      <c r="C392" s="9"/>
      <c r="D392" s="9"/>
      <c r="E392" s="27"/>
    </row>
    <row r="393" spans="1:6" x14ac:dyDescent="0.2">
      <c r="B393" s="8"/>
      <c r="C393" s="9"/>
      <c r="D393" s="9"/>
      <c r="E393" s="27"/>
    </row>
    <row r="394" spans="1:6" x14ac:dyDescent="0.2">
      <c r="B394" s="8"/>
      <c r="C394" s="9"/>
      <c r="D394" s="9"/>
      <c r="E394" s="27"/>
    </row>
    <row r="395" spans="1:6" x14ac:dyDescent="0.2">
      <c r="A395" s="85"/>
      <c r="B395" s="8"/>
      <c r="C395" s="9"/>
      <c r="D395" s="9"/>
      <c r="E395" s="86"/>
      <c r="F395" s="43"/>
    </row>
    <row r="396" spans="1:6" x14ac:dyDescent="0.2">
      <c r="B396" s="8"/>
      <c r="C396" s="9"/>
      <c r="D396" s="9"/>
      <c r="E396" s="86"/>
      <c r="F396" s="43"/>
    </row>
    <row r="397" spans="1:6" x14ac:dyDescent="0.2">
      <c r="B397" s="8"/>
      <c r="C397" s="9"/>
      <c r="D397" s="9"/>
      <c r="E397" s="86"/>
      <c r="F397" s="43"/>
    </row>
    <row r="398" spans="1:6" x14ac:dyDescent="0.2">
      <c r="B398" s="8"/>
      <c r="C398" s="9"/>
      <c r="D398" s="9"/>
      <c r="E398" s="86"/>
      <c r="F398" s="43"/>
    </row>
    <row r="399" spans="1:6" x14ac:dyDescent="0.2">
      <c r="B399" s="8"/>
      <c r="C399" s="9"/>
      <c r="D399" s="9"/>
      <c r="E399" s="86"/>
      <c r="F399" s="43"/>
    </row>
    <row r="400" spans="1:6" x14ac:dyDescent="0.2">
      <c r="B400" s="8"/>
      <c r="C400" s="9"/>
      <c r="D400" s="9"/>
      <c r="E400" s="86"/>
      <c r="F400" s="43"/>
    </row>
    <row r="401" spans="1:6" x14ac:dyDescent="0.2">
      <c r="B401" s="8"/>
      <c r="C401" s="9"/>
      <c r="D401" s="9"/>
      <c r="E401" s="27"/>
    </row>
    <row r="402" spans="1:6" x14ac:dyDescent="0.2">
      <c r="B402" s="8"/>
      <c r="C402" s="9"/>
      <c r="D402" s="9"/>
      <c r="E402" s="27"/>
    </row>
    <row r="403" spans="1:6" x14ac:dyDescent="0.2">
      <c r="B403" s="8"/>
      <c r="C403" s="9"/>
      <c r="D403" s="9"/>
      <c r="E403" s="86"/>
      <c r="F403" s="43"/>
    </row>
    <row r="404" spans="1:6" x14ac:dyDescent="0.2">
      <c r="A404" s="85"/>
      <c r="B404" s="8"/>
      <c r="C404" s="9"/>
      <c r="D404" s="9"/>
      <c r="E404" s="86"/>
      <c r="F404" s="43"/>
    </row>
    <row r="405" spans="1:6" x14ac:dyDescent="0.2">
      <c r="B405" s="8"/>
      <c r="C405" s="9"/>
      <c r="D405" s="9"/>
      <c r="E405" s="86"/>
      <c r="F405" s="43"/>
    </row>
    <row r="406" spans="1:6" x14ac:dyDescent="0.2">
      <c r="B406" s="8"/>
      <c r="C406" s="9"/>
      <c r="D406" s="9"/>
      <c r="E406" s="86"/>
      <c r="F406" s="43"/>
    </row>
    <row r="407" spans="1:6" x14ac:dyDescent="0.2">
      <c r="B407" s="8"/>
      <c r="C407" s="9"/>
      <c r="D407" s="9"/>
      <c r="E407" s="27"/>
    </row>
    <row r="408" spans="1:6" x14ac:dyDescent="0.2">
      <c r="B408" s="8"/>
      <c r="C408" s="9"/>
      <c r="D408" s="9"/>
      <c r="E408" s="86"/>
      <c r="F408" s="43"/>
    </row>
    <row r="409" spans="1:6" x14ac:dyDescent="0.2">
      <c r="B409" s="8"/>
      <c r="C409" s="9"/>
      <c r="D409" s="9"/>
      <c r="E409" s="27"/>
    </row>
    <row r="410" spans="1:6" x14ac:dyDescent="0.2">
      <c r="A410" s="85"/>
      <c r="B410" s="8"/>
      <c r="C410" s="9"/>
      <c r="D410" s="9"/>
      <c r="E410" s="27"/>
    </row>
    <row r="411" spans="1:6" x14ac:dyDescent="0.2">
      <c r="B411" s="8"/>
      <c r="C411" s="9"/>
      <c r="D411" s="9"/>
      <c r="E411" s="27"/>
    </row>
    <row r="412" spans="1:6" x14ac:dyDescent="0.2">
      <c r="A412" s="85"/>
      <c r="B412" s="8"/>
      <c r="C412" s="9"/>
      <c r="D412" s="9"/>
      <c r="E412" s="27"/>
    </row>
    <row r="413" spans="1:6" x14ac:dyDescent="0.2">
      <c r="B413" s="8"/>
      <c r="C413" s="9"/>
      <c r="D413" s="9"/>
      <c r="E413" s="27"/>
    </row>
    <row r="414" spans="1:6" x14ac:dyDescent="0.2">
      <c r="B414" s="8"/>
      <c r="C414" s="9"/>
      <c r="D414" s="9"/>
      <c r="E414" s="27"/>
    </row>
    <row r="415" spans="1:6" x14ac:dyDescent="0.2">
      <c r="B415" s="8"/>
      <c r="C415" s="9"/>
      <c r="D415" s="9"/>
      <c r="E415" s="27"/>
    </row>
    <row r="416" spans="1:6" x14ac:dyDescent="0.2">
      <c r="B416" s="8"/>
      <c r="C416" s="9"/>
      <c r="D416" s="9"/>
      <c r="E416" s="86"/>
      <c r="F416" s="43"/>
    </row>
    <row r="417" spans="2:6" x14ac:dyDescent="0.2">
      <c r="B417" s="8"/>
      <c r="C417" s="9"/>
      <c r="D417" s="9"/>
      <c r="E417" s="86"/>
      <c r="F417" s="43"/>
    </row>
    <row r="418" spans="2:6" x14ac:dyDescent="0.2">
      <c r="B418" s="8"/>
      <c r="C418" s="9"/>
      <c r="D418" s="9"/>
      <c r="E418" s="86"/>
      <c r="F418" s="43"/>
    </row>
    <row r="419" spans="2:6" x14ac:dyDescent="0.2">
      <c r="B419" s="8"/>
      <c r="C419" s="9"/>
      <c r="D419" s="9"/>
      <c r="E419" s="27"/>
    </row>
    <row r="420" spans="2:6" x14ac:dyDescent="0.2">
      <c r="B420" s="8"/>
      <c r="C420" s="9"/>
      <c r="D420" s="9"/>
      <c r="E420" s="86"/>
      <c r="F420" s="43"/>
    </row>
    <row r="421" spans="2:6" x14ac:dyDescent="0.2">
      <c r="B421" s="8"/>
      <c r="C421" s="9"/>
      <c r="D421" s="9"/>
      <c r="E421" s="86"/>
      <c r="F421" s="43"/>
    </row>
    <row r="422" spans="2:6" x14ac:dyDescent="0.2">
      <c r="B422" s="8"/>
      <c r="C422" s="9"/>
      <c r="D422" s="9"/>
      <c r="E422" s="27"/>
    </row>
    <row r="423" spans="2:6" x14ac:dyDescent="0.2">
      <c r="B423" s="8"/>
      <c r="C423" s="9"/>
      <c r="D423" s="9"/>
      <c r="E423" s="86"/>
      <c r="F423" s="43"/>
    </row>
    <row r="424" spans="2:6" x14ac:dyDescent="0.2">
      <c r="B424" s="8"/>
      <c r="C424" s="9"/>
      <c r="D424" s="9"/>
      <c r="E424" s="86"/>
      <c r="F424" s="43"/>
    </row>
    <row r="425" spans="2:6" x14ac:dyDescent="0.2">
      <c r="B425" s="8"/>
      <c r="C425" s="9"/>
      <c r="D425" s="9"/>
      <c r="E425" s="86"/>
      <c r="F425" s="43"/>
    </row>
    <row r="426" spans="2:6" x14ac:dyDescent="0.2">
      <c r="B426" s="8"/>
      <c r="C426" s="9"/>
      <c r="D426" s="9"/>
      <c r="E426" s="27"/>
    </row>
    <row r="427" spans="2:6" x14ac:dyDescent="0.2">
      <c r="B427" s="8"/>
      <c r="C427" s="9"/>
      <c r="D427" s="9"/>
      <c r="E427" s="86"/>
      <c r="F427" s="43"/>
    </row>
    <row r="428" spans="2:6" x14ac:dyDescent="0.2">
      <c r="B428" s="8"/>
      <c r="C428" s="9"/>
      <c r="D428" s="9"/>
      <c r="E428" s="86"/>
      <c r="F428" s="43"/>
    </row>
    <row r="429" spans="2:6" x14ac:dyDescent="0.2">
      <c r="B429" s="8"/>
      <c r="C429" s="9"/>
      <c r="D429" s="9"/>
      <c r="E429" s="27"/>
    </row>
    <row r="430" spans="2:6" x14ac:dyDescent="0.2">
      <c r="B430" s="8"/>
      <c r="C430" s="9"/>
      <c r="D430" s="9"/>
      <c r="E430" s="27"/>
    </row>
    <row r="431" spans="2:6" x14ac:dyDescent="0.2">
      <c r="B431" s="8"/>
      <c r="C431" s="9"/>
      <c r="D431" s="9"/>
      <c r="E431" s="27"/>
    </row>
    <row r="432" spans="2:6" x14ac:dyDescent="0.2">
      <c r="B432" s="8"/>
      <c r="C432" s="9"/>
      <c r="D432" s="9"/>
      <c r="E432" s="27"/>
    </row>
    <row r="433" spans="1:6" x14ac:dyDescent="0.2">
      <c r="B433" s="8"/>
      <c r="C433" s="9"/>
      <c r="D433" s="9"/>
      <c r="E433" s="27"/>
    </row>
    <row r="434" spans="1:6" x14ac:dyDescent="0.2">
      <c r="B434" s="8"/>
      <c r="C434" s="9"/>
      <c r="D434" s="9"/>
      <c r="E434" s="27"/>
    </row>
    <row r="435" spans="1:6" x14ac:dyDescent="0.2">
      <c r="B435" s="8"/>
      <c r="C435" s="9"/>
      <c r="D435" s="9"/>
      <c r="E435" s="27"/>
    </row>
    <row r="436" spans="1:6" x14ac:dyDescent="0.2">
      <c r="A436" s="85"/>
      <c r="B436" s="8"/>
      <c r="C436" s="9"/>
      <c r="D436" s="9"/>
      <c r="E436" s="27"/>
    </row>
    <row r="437" spans="1:6" x14ac:dyDescent="0.2">
      <c r="B437" s="8"/>
      <c r="C437" s="9"/>
      <c r="D437" s="9"/>
      <c r="E437" s="27"/>
    </row>
    <row r="438" spans="1:6" x14ac:dyDescent="0.2">
      <c r="B438" s="8"/>
      <c r="C438" s="9"/>
      <c r="D438" s="9"/>
      <c r="E438" s="27"/>
    </row>
    <row r="439" spans="1:6" x14ac:dyDescent="0.2">
      <c r="B439" s="8"/>
      <c r="C439" s="9"/>
      <c r="D439" s="9"/>
      <c r="E439" s="86"/>
      <c r="F439" s="43"/>
    </row>
    <row r="440" spans="1:6" x14ac:dyDescent="0.2">
      <c r="B440" s="8"/>
      <c r="C440" s="9"/>
      <c r="D440" s="9"/>
      <c r="E440" s="27"/>
    </row>
    <row r="441" spans="1:6" x14ac:dyDescent="0.2">
      <c r="B441" s="8"/>
      <c r="C441" s="9"/>
      <c r="D441" s="9"/>
      <c r="E441" s="27"/>
    </row>
    <row r="442" spans="1:6" x14ac:dyDescent="0.2">
      <c r="B442" s="8"/>
      <c r="C442" s="9"/>
      <c r="D442" s="9"/>
      <c r="E442" s="86"/>
      <c r="F442" s="43"/>
    </row>
    <row r="443" spans="1:6" x14ac:dyDescent="0.2">
      <c r="B443" s="8"/>
      <c r="C443" s="9"/>
      <c r="D443" s="9"/>
      <c r="E443" s="27"/>
    </row>
    <row r="444" spans="1:6" x14ac:dyDescent="0.2">
      <c r="B444" s="8"/>
      <c r="C444" s="9"/>
      <c r="D444" s="9"/>
      <c r="E444" s="27"/>
    </row>
    <row r="445" spans="1:6" x14ac:dyDescent="0.2">
      <c r="B445" s="8"/>
      <c r="C445" s="9"/>
      <c r="D445" s="9"/>
      <c r="E445" s="86"/>
      <c r="F445" s="43"/>
    </row>
    <row r="446" spans="1:6" x14ac:dyDescent="0.2">
      <c r="B446" s="8"/>
      <c r="C446" s="9"/>
      <c r="D446" s="9"/>
      <c r="E446" s="86"/>
      <c r="F446" s="43"/>
    </row>
    <row r="447" spans="1:6" x14ac:dyDescent="0.2">
      <c r="B447" s="8"/>
      <c r="C447" s="9"/>
      <c r="D447" s="9"/>
      <c r="E447" s="27"/>
    </row>
    <row r="448" spans="1:6" x14ac:dyDescent="0.2">
      <c r="B448" s="8"/>
      <c r="C448" s="9"/>
      <c r="D448" s="9"/>
      <c r="E448" s="27"/>
    </row>
    <row r="449" spans="1:6" x14ac:dyDescent="0.2">
      <c r="B449" s="8"/>
      <c r="C449" s="9"/>
      <c r="D449" s="9"/>
      <c r="E449" s="27"/>
    </row>
    <row r="450" spans="1:6" x14ac:dyDescent="0.2">
      <c r="A450" s="85"/>
      <c r="B450" s="8"/>
      <c r="C450" s="9"/>
      <c r="D450" s="9"/>
      <c r="E450" s="27"/>
    </row>
    <row r="451" spans="1:6" x14ac:dyDescent="0.2">
      <c r="B451" s="8"/>
      <c r="C451" s="9"/>
      <c r="D451" s="9"/>
      <c r="E451" s="86"/>
      <c r="F451" s="43"/>
    </row>
    <row r="452" spans="1:6" x14ac:dyDescent="0.2">
      <c r="B452" s="8"/>
      <c r="C452" s="9"/>
      <c r="D452" s="9"/>
      <c r="E452" s="86"/>
      <c r="F452" s="43"/>
    </row>
    <row r="453" spans="1:6" x14ac:dyDescent="0.2">
      <c r="B453" s="8"/>
      <c r="C453" s="9"/>
      <c r="D453" s="9"/>
      <c r="E453" s="86"/>
      <c r="F453" s="43"/>
    </row>
    <row r="454" spans="1:6" x14ac:dyDescent="0.2">
      <c r="B454" s="8"/>
      <c r="C454" s="9"/>
      <c r="D454" s="9"/>
      <c r="E454" s="27"/>
    </row>
    <row r="455" spans="1:6" x14ac:dyDescent="0.2">
      <c r="B455" s="8"/>
      <c r="C455" s="9"/>
      <c r="D455" s="9"/>
      <c r="E455" s="27"/>
    </row>
    <row r="456" spans="1:6" x14ac:dyDescent="0.2">
      <c r="B456" s="8"/>
      <c r="C456" s="9"/>
      <c r="D456" s="9"/>
      <c r="E456" s="86"/>
      <c r="F456" s="43"/>
    </row>
    <row r="457" spans="1:6" x14ac:dyDescent="0.2">
      <c r="B457" s="8"/>
      <c r="C457" s="9"/>
      <c r="D457" s="9"/>
      <c r="E457" s="27"/>
    </row>
    <row r="458" spans="1:6" x14ac:dyDescent="0.2">
      <c r="B458" s="8"/>
      <c r="C458" s="9"/>
      <c r="D458" s="9"/>
      <c r="E458" s="86"/>
      <c r="F458" s="43"/>
    </row>
    <row r="459" spans="1:6" x14ac:dyDescent="0.2">
      <c r="B459" s="8"/>
      <c r="C459" s="9"/>
      <c r="D459" s="9"/>
      <c r="E459" s="86"/>
      <c r="F459" s="43"/>
    </row>
    <row r="460" spans="1:6" x14ac:dyDescent="0.2">
      <c r="B460" s="8"/>
      <c r="C460" s="9"/>
      <c r="D460" s="9"/>
      <c r="E460" s="86"/>
      <c r="F460" s="43"/>
    </row>
    <row r="461" spans="1:6" x14ac:dyDescent="0.2">
      <c r="B461" s="8"/>
      <c r="C461" s="9"/>
      <c r="D461" s="9"/>
      <c r="E461" s="86"/>
      <c r="F461" s="43"/>
    </row>
    <row r="462" spans="1:6" x14ac:dyDescent="0.2">
      <c r="B462" s="8"/>
      <c r="C462" s="9"/>
      <c r="D462" s="9"/>
      <c r="E462" s="86"/>
      <c r="F462" s="43"/>
    </row>
    <row r="463" spans="1:6" x14ac:dyDescent="0.2">
      <c r="B463" s="8"/>
      <c r="C463" s="9"/>
      <c r="D463" s="9"/>
      <c r="E463" s="27"/>
    </row>
    <row r="464" spans="1:6" x14ac:dyDescent="0.2">
      <c r="B464" s="8"/>
      <c r="C464" s="9"/>
      <c r="D464" s="9"/>
      <c r="E464" s="27"/>
    </row>
    <row r="465" spans="1:6" x14ac:dyDescent="0.2">
      <c r="B465" s="8"/>
      <c r="C465" s="9"/>
      <c r="D465" s="9"/>
      <c r="E465" s="27"/>
    </row>
    <row r="466" spans="1:6" x14ac:dyDescent="0.2">
      <c r="B466" s="8"/>
      <c r="C466" s="9"/>
      <c r="D466" s="9"/>
      <c r="E466" s="27"/>
    </row>
    <row r="467" spans="1:6" x14ac:dyDescent="0.2">
      <c r="B467" s="8"/>
      <c r="C467" s="9"/>
      <c r="D467" s="9"/>
      <c r="E467" s="27"/>
    </row>
    <row r="468" spans="1:6" x14ac:dyDescent="0.2">
      <c r="B468" s="8"/>
      <c r="C468" s="9"/>
      <c r="D468" s="9"/>
      <c r="E468" s="27"/>
    </row>
    <row r="469" spans="1:6" x14ac:dyDescent="0.2">
      <c r="B469" s="8"/>
      <c r="C469" s="9"/>
      <c r="D469" s="9"/>
      <c r="E469" s="27"/>
    </row>
    <row r="470" spans="1:6" x14ac:dyDescent="0.2">
      <c r="A470" s="85"/>
      <c r="B470" s="8"/>
      <c r="C470" s="9"/>
      <c r="D470" s="9"/>
      <c r="E470" s="27"/>
    </row>
    <row r="471" spans="1:6" x14ac:dyDescent="0.2">
      <c r="B471" s="8"/>
      <c r="C471" s="9"/>
      <c r="D471" s="9"/>
      <c r="E471" s="27"/>
    </row>
    <row r="472" spans="1:6" x14ac:dyDescent="0.2">
      <c r="B472" s="8"/>
      <c r="C472" s="9"/>
      <c r="D472" s="9"/>
      <c r="E472" s="27"/>
    </row>
    <row r="473" spans="1:6" x14ac:dyDescent="0.2">
      <c r="B473" s="8"/>
      <c r="C473" s="9"/>
      <c r="D473" s="9"/>
      <c r="E473" s="27"/>
    </row>
    <row r="474" spans="1:6" x14ac:dyDescent="0.2">
      <c r="B474" s="8"/>
      <c r="C474" s="9"/>
      <c r="D474" s="9"/>
      <c r="E474" s="86"/>
      <c r="F474" s="43"/>
    </row>
    <row r="475" spans="1:6" x14ac:dyDescent="0.2">
      <c r="B475" s="8"/>
      <c r="C475" s="9"/>
      <c r="D475" s="9"/>
      <c r="E475" s="86"/>
      <c r="F475" s="43"/>
    </row>
    <row r="476" spans="1:6" x14ac:dyDescent="0.2">
      <c r="B476" s="8"/>
      <c r="C476" s="9"/>
      <c r="D476" s="9"/>
      <c r="E476" s="27"/>
    </row>
    <row r="477" spans="1:6" x14ac:dyDescent="0.2">
      <c r="B477" s="8"/>
      <c r="C477" s="9"/>
      <c r="D477" s="9"/>
      <c r="E477" s="86"/>
      <c r="F477" s="43"/>
    </row>
    <row r="478" spans="1:6" x14ac:dyDescent="0.2">
      <c r="B478" s="8"/>
      <c r="C478" s="9"/>
      <c r="D478" s="9"/>
      <c r="E478" s="86"/>
      <c r="F478" s="43"/>
    </row>
    <row r="479" spans="1:6" x14ac:dyDescent="0.2">
      <c r="B479" s="8"/>
      <c r="C479" s="9"/>
      <c r="D479" s="9"/>
      <c r="E479" s="27"/>
    </row>
    <row r="480" spans="1:6" x14ac:dyDescent="0.2">
      <c r="B480" s="8"/>
      <c r="C480" s="9"/>
      <c r="D480" s="9"/>
      <c r="E480" s="27"/>
    </row>
    <row r="481" spans="1:6" x14ac:dyDescent="0.2">
      <c r="B481" s="8"/>
      <c r="C481" s="9"/>
      <c r="D481" s="9"/>
      <c r="E481" s="27"/>
    </row>
    <row r="482" spans="1:6" x14ac:dyDescent="0.2">
      <c r="B482" s="8"/>
      <c r="C482" s="9"/>
      <c r="D482" s="9"/>
      <c r="E482" s="27"/>
    </row>
    <row r="483" spans="1:6" x14ac:dyDescent="0.2">
      <c r="B483" s="8"/>
      <c r="C483" s="9"/>
      <c r="D483" s="9"/>
      <c r="E483" s="27"/>
    </row>
    <row r="484" spans="1:6" x14ac:dyDescent="0.2">
      <c r="B484" s="8"/>
      <c r="C484" s="9"/>
      <c r="D484" s="9"/>
      <c r="E484" s="27"/>
    </row>
    <row r="485" spans="1:6" x14ac:dyDescent="0.2">
      <c r="B485" s="8"/>
      <c r="C485" s="9"/>
      <c r="D485" s="9"/>
      <c r="E485" s="27"/>
    </row>
    <row r="486" spans="1:6" x14ac:dyDescent="0.2">
      <c r="A486" s="85"/>
      <c r="B486" s="8"/>
      <c r="C486" s="9"/>
      <c r="D486" s="9"/>
      <c r="E486" s="27"/>
    </row>
    <row r="487" spans="1:6" x14ac:dyDescent="0.2">
      <c r="B487" s="8"/>
      <c r="C487" s="9"/>
      <c r="D487" s="9"/>
      <c r="E487" s="27"/>
    </row>
    <row r="488" spans="1:6" x14ac:dyDescent="0.2">
      <c r="B488" s="8"/>
      <c r="C488" s="9"/>
      <c r="D488" s="9"/>
      <c r="E488" s="27"/>
    </row>
    <row r="489" spans="1:6" x14ac:dyDescent="0.2">
      <c r="B489" s="8"/>
      <c r="C489" s="9"/>
      <c r="D489" s="9"/>
      <c r="E489" s="27"/>
    </row>
    <row r="490" spans="1:6" x14ac:dyDescent="0.2">
      <c r="B490" s="8"/>
      <c r="C490" s="9"/>
      <c r="D490" s="9"/>
      <c r="E490" s="86"/>
      <c r="F490" s="43"/>
    </row>
    <row r="491" spans="1:6" x14ac:dyDescent="0.2">
      <c r="B491" s="8"/>
      <c r="C491" s="9"/>
      <c r="D491" s="9"/>
      <c r="E491" s="27"/>
    </row>
    <row r="492" spans="1:6" x14ac:dyDescent="0.2">
      <c r="B492" s="8"/>
      <c r="C492" s="9"/>
      <c r="D492" s="9"/>
      <c r="E492" s="86"/>
      <c r="F492" s="43"/>
    </row>
    <row r="493" spans="1:6" x14ac:dyDescent="0.2">
      <c r="B493" s="8"/>
      <c r="C493" s="9"/>
      <c r="D493" s="9"/>
      <c r="E493" s="27"/>
    </row>
    <row r="494" spans="1:6" x14ac:dyDescent="0.2">
      <c r="B494" s="8"/>
      <c r="C494" s="9"/>
      <c r="D494" s="9"/>
      <c r="E494" s="86"/>
      <c r="F494" s="43"/>
    </row>
    <row r="495" spans="1:6" x14ac:dyDescent="0.2">
      <c r="B495" s="8"/>
      <c r="C495" s="9"/>
      <c r="D495" s="9"/>
      <c r="E495" s="27"/>
    </row>
    <row r="496" spans="1:6" x14ac:dyDescent="0.2">
      <c r="B496" s="8"/>
      <c r="C496" s="9"/>
      <c r="D496" s="9"/>
      <c r="E496" s="86"/>
      <c r="F496" s="43"/>
    </row>
    <row r="497" spans="2:6" x14ac:dyDescent="0.2">
      <c r="B497" s="8"/>
      <c r="C497" s="9"/>
      <c r="D497" s="9"/>
      <c r="E497" s="27"/>
    </row>
    <row r="498" spans="2:6" x14ac:dyDescent="0.2">
      <c r="B498" s="8"/>
      <c r="C498" s="9"/>
      <c r="D498" s="9"/>
      <c r="E498" s="86"/>
      <c r="F498" s="43"/>
    </row>
    <row r="499" spans="2:6" x14ac:dyDescent="0.2">
      <c r="B499" s="8"/>
      <c r="C499" s="9"/>
      <c r="D499" s="9"/>
      <c r="E499" s="27"/>
    </row>
    <row r="500" spans="2:6" x14ac:dyDescent="0.2">
      <c r="B500" s="8"/>
      <c r="C500" s="9"/>
      <c r="D500" s="9"/>
      <c r="E500" s="27"/>
    </row>
    <row r="501" spans="2:6" x14ac:dyDescent="0.2">
      <c r="B501" s="8"/>
      <c r="C501" s="9"/>
      <c r="D501" s="9"/>
      <c r="E501" s="27"/>
    </row>
    <row r="502" spans="2:6" x14ac:dyDescent="0.2">
      <c r="B502" s="8"/>
      <c r="C502" s="9"/>
      <c r="D502" s="9"/>
      <c r="E502" s="27"/>
    </row>
    <row r="503" spans="2:6" x14ac:dyDescent="0.2">
      <c r="B503" s="8"/>
      <c r="C503" s="9"/>
      <c r="D503" s="9"/>
      <c r="E503" s="27"/>
    </row>
    <row r="504" spans="2:6" x14ac:dyDescent="0.2">
      <c r="B504" s="8"/>
      <c r="C504" s="9"/>
      <c r="D504" s="9"/>
      <c r="E504" s="27"/>
    </row>
    <row r="505" spans="2:6" x14ac:dyDescent="0.2">
      <c r="B505" s="8"/>
      <c r="C505" s="9"/>
      <c r="D505" s="9"/>
      <c r="E505" s="86"/>
      <c r="F505" s="43"/>
    </row>
    <row r="506" spans="2:6" x14ac:dyDescent="0.2">
      <c r="B506" s="8"/>
      <c r="C506" s="9"/>
      <c r="D506" s="9"/>
      <c r="E506" s="27"/>
    </row>
    <row r="507" spans="2:6" x14ac:dyDescent="0.2">
      <c r="B507" s="8"/>
      <c r="C507" s="9"/>
      <c r="D507" s="9"/>
      <c r="E507" s="86"/>
      <c r="F507" s="43"/>
    </row>
    <row r="508" spans="2:6" x14ac:dyDescent="0.2">
      <c r="B508" s="8"/>
      <c r="C508" s="9"/>
      <c r="D508" s="9"/>
      <c r="E508" s="27"/>
    </row>
    <row r="509" spans="2:6" x14ac:dyDescent="0.2">
      <c r="B509" s="8"/>
      <c r="C509" s="9"/>
      <c r="D509" s="9"/>
      <c r="E509" s="86"/>
      <c r="F509" s="43"/>
    </row>
    <row r="510" spans="2:6" x14ac:dyDescent="0.2">
      <c r="B510" s="8"/>
      <c r="C510" s="9"/>
      <c r="D510" s="9"/>
      <c r="E510" s="27"/>
    </row>
    <row r="511" spans="2:6" x14ac:dyDescent="0.2">
      <c r="B511" s="8"/>
      <c r="C511" s="9"/>
      <c r="D511" s="9"/>
      <c r="E511" s="86"/>
      <c r="F511" s="43"/>
    </row>
    <row r="512" spans="2:6" x14ac:dyDescent="0.2">
      <c r="B512" s="8"/>
      <c r="C512" s="9"/>
      <c r="D512" s="9"/>
      <c r="E512" s="27"/>
    </row>
    <row r="513" spans="1:6" x14ac:dyDescent="0.2">
      <c r="B513" s="8"/>
      <c r="C513" s="9"/>
      <c r="D513" s="9"/>
      <c r="E513" s="86"/>
      <c r="F513" s="43"/>
    </row>
    <row r="514" spans="1:6" x14ac:dyDescent="0.2">
      <c r="B514" s="8"/>
      <c r="C514" s="9"/>
      <c r="D514" s="9"/>
      <c r="E514" s="27"/>
    </row>
    <row r="515" spans="1:6" x14ac:dyDescent="0.2">
      <c r="B515" s="8"/>
      <c r="C515" s="9"/>
      <c r="D515" s="9"/>
      <c r="E515" s="27"/>
    </row>
    <row r="516" spans="1:6" x14ac:dyDescent="0.2">
      <c r="B516" s="8"/>
      <c r="C516" s="9"/>
      <c r="D516" s="9"/>
      <c r="E516" s="27"/>
    </row>
    <row r="517" spans="1:6" x14ac:dyDescent="0.2">
      <c r="B517" s="8"/>
      <c r="C517" s="9"/>
      <c r="D517" s="9"/>
      <c r="E517" s="27"/>
    </row>
    <row r="518" spans="1:6" x14ac:dyDescent="0.2">
      <c r="B518" s="8"/>
      <c r="C518" s="9"/>
      <c r="D518" s="9"/>
      <c r="E518" s="27"/>
    </row>
    <row r="519" spans="1:6" x14ac:dyDescent="0.2">
      <c r="B519" s="8"/>
      <c r="C519" s="9"/>
      <c r="D519" s="9"/>
      <c r="E519" s="27"/>
    </row>
    <row r="520" spans="1:6" x14ac:dyDescent="0.2">
      <c r="B520" s="8"/>
      <c r="C520" s="9"/>
      <c r="D520" s="9"/>
      <c r="E520" s="86"/>
      <c r="F520" s="43"/>
    </row>
    <row r="521" spans="1:6" x14ac:dyDescent="0.2">
      <c r="A521" s="85"/>
      <c r="B521" s="8"/>
      <c r="C521" s="9"/>
      <c r="D521" s="9"/>
      <c r="E521" s="27"/>
    </row>
    <row r="522" spans="1:6" x14ac:dyDescent="0.2">
      <c r="B522" s="8"/>
      <c r="C522" s="9"/>
      <c r="D522" s="9"/>
      <c r="E522" s="27"/>
    </row>
    <row r="523" spans="1:6" x14ac:dyDescent="0.2">
      <c r="B523" s="8"/>
      <c r="C523" s="9"/>
      <c r="D523" s="9"/>
      <c r="E523" s="27"/>
    </row>
    <row r="524" spans="1:6" x14ac:dyDescent="0.2">
      <c r="B524" s="8"/>
      <c r="C524" s="9"/>
      <c r="D524" s="9"/>
      <c r="E524" s="27"/>
    </row>
    <row r="525" spans="1:6" x14ac:dyDescent="0.2">
      <c r="B525" s="8"/>
      <c r="C525" s="9"/>
      <c r="D525" s="9"/>
      <c r="E525" s="27"/>
    </row>
    <row r="526" spans="1:6" x14ac:dyDescent="0.2">
      <c r="B526" s="8"/>
      <c r="C526" s="9"/>
      <c r="D526" s="9"/>
      <c r="E526" s="27"/>
    </row>
    <row r="527" spans="1:6" x14ac:dyDescent="0.2">
      <c r="B527" s="8"/>
      <c r="C527" s="9"/>
      <c r="D527" s="9"/>
      <c r="E527" s="86"/>
      <c r="F527" s="43"/>
    </row>
    <row r="528" spans="1:6" x14ac:dyDescent="0.2">
      <c r="B528" s="8"/>
      <c r="C528" s="9"/>
      <c r="D528" s="9"/>
      <c r="E528" s="27"/>
    </row>
    <row r="529" spans="1:6" x14ac:dyDescent="0.2">
      <c r="B529" s="8"/>
      <c r="C529" s="9"/>
      <c r="D529" s="9"/>
      <c r="E529" s="27"/>
    </row>
    <row r="530" spans="1:6" x14ac:dyDescent="0.2">
      <c r="B530" s="8"/>
      <c r="C530" s="9"/>
      <c r="D530" s="9"/>
      <c r="E530" s="27"/>
    </row>
    <row r="531" spans="1:6" x14ac:dyDescent="0.2">
      <c r="B531" s="8"/>
      <c r="C531" s="9"/>
      <c r="D531" s="9"/>
      <c r="E531" s="27"/>
    </row>
    <row r="532" spans="1:6" x14ac:dyDescent="0.2">
      <c r="B532" s="8"/>
      <c r="C532" s="9"/>
      <c r="D532" s="9"/>
      <c r="E532" s="27"/>
    </row>
    <row r="533" spans="1:6" x14ac:dyDescent="0.2">
      <c r="B533" s="8"/>
      <c r="C533" s="9"/>
      <c r="D533" s="9"/>
      <c r="E533" s="27"/>
    </row>
    <row r="534" spans="1:6" x14ac:dyDescent="0.2">
      <c r="B534" s="8"/>
      <c r="C534" s="9"/>
      <c r="D534" s="9"/>
      <c r="E534" s="86"/>
      <c r="F534" s="43"/>
    </row>
    <row r="535" spans="1:6" x14ac:dyDescent="0.2">
      <c r="B535" s="8"/>
      <c r="C535" s="9"/>
      <c r="D535" s="9"/>
      <c r="E535" s="27"/>
    </row>
    <row r="536" spans="1:6" x14ac:dyDescent="0.2">
      <c r="A536" s="85"/>
      <c r="B536" s="8"/>
      <c r="C536" s="9"/>
      <c r="D536" s="9"/>
      <c r="E536" s="27"/>
    </row>
    <row r="537" spans="1:6" x14ac:dyDescent="0.2">
      <c r="B537" s="8"/>
      <c r="C537" s="9"/>
      <c r="D537" s="9"/>
      <c r="E537" s="86"/>
      <c r="F537" s="43"/>
    </row>
    <row r="538" spans="1:6" x14ac:dyDescent="0.2">
      <c r="A538" s="85"/>
      <c r="B538" s="8"/>
      <c r="C538" s="9"/>
      <c r="D538" s="9"/>
      <c r="E538" s="27"/>
    </row>
    <row r="539" spans="1:6" x14ac:dyDescent="0.2">
      <c r="B539" s="8"/>
      <c r="C539" s="9"/>
      <c r="D539" s="9"/>
      <c r="E539" s="27"/>
    </row>
    <row r="540" spans="1:6" x14ac:dyDescent="0.2">
      <c r="B540" s="8"/>
      <c r="C540" s="9"/>
      <c r="D540" s="9"/>
      <c r="E540" s="27"/>
    </row>
    <row r="541" spans="1:6" x14ac:dyDescent="0.2">
      <c r="B541" s="8"/>
      <c r="C541" s="9"/>
      <c r="D541" s="9"/>
      <c r="E541" s="27"/>
    </row>
    <row r="542" spans="1:6" x14ac:dyDescent="0.2">
      <c r="B542" s="8"/>
      <c r="C542" s="9"/>
      <c r="D542" s="9"/>
      <c r="E542" s="86"/>
      <c r="F542" s="43"/>
    </row>
    <row r="543" spans="1:6" x14ac:dyDescent="0.2">
      <c r="B543" s="8"/>
      <c r="C543" s="9"/>
      <c r="D543" s="9"/>
      <c r="E543" s="27"/>
    </row>
    <row r="544" spans="1:6" x14ac:dyDescent="0.2">
      <c r="A544" s="85"/>
      <c r="B544" s="8"/>
      <c r="C544" s="9"/>
      <c r="D544" s="9"/>
      <c r="E544" s="27"/>
    </row>
    <row r="545" spans="1:6" x14ac:dyDescent="0.2">
      <c r="B545" s="8"/>
      <c r="C545" s="9"/>
      <c r="D545" s="9"/>
      <c r="E545" s="86"/>
      <c r="F545" s="43"/>
    </row>
    <row r="546" spans="1:6" x14ac:dyDescent="0.2">
      <c r="B546" s="8"/>
      <c r="C546" s="9"/>
      <c r="D546" s="9"/>
      <c r="E546" s="27"/>
    </row>
    <row r="547" spans="1:6" x14ac:dyDescent="0.2">
      <c r="A547" s="85"/>
      <c r="B547" s="10"/>
      <c r="C547" s="9"/>
      <c r="D547" s="9"/>
    </row>
    <row r="548" spans="1:6" x14ac:dyDescent="0.2">
      <c r="B548" s="8"/>
      <c r="C548" s="9"/>
      <c r="D548" s="9"/>
    </row>
    <row r="549" spans="1:6" x14ac:dyDescent="0.2">
      <c r="B549" s="8"/>
      <c r="C549" s="9"/>
      <c r="D549" s="9"/>
    </row>
    <row r="550" spans="1:6" x14ac:dyDescent="0.2">
      <c r="B550" s="8"/>
      <c r="C550" s="9"/>
      <c r="D550" s="9"/>
    </row>
    <row r="551" spans="1:6" x14ac:dyDescent="0.2">
      <c r="B551" s="8"/>
      <c r="F551" s="43"/>
    </row>
    <row r="553" spans="1:6" x14ac:dyDescent="0.2">
      <c r="A553" s="11"/>
      <c r="B553" s="8"/>
    </row>
    <row r="554" spans="1:6" x14ac:dyDescent="0.2">
      <c r="B554" s="8"/>
    </row>
    <row r="555" spans="1:6" x14ac:dyDescent="0.2">
      <c r="A555" s="85"/>
      <c r="B555" s="8"/>
    </row>
    <row r="556" spans="1:6" x14ac:dyDescent="0.2">
      <c r="B556" s="8"/>
    </row>
    <row r="557" spans="1:6" x14ac:dyDescent="0.2">
      <c r="B557" s="8"/>
    </row>
    <row r="558" spans="1:6" x14ac:dyDescent="0.2">
      <c r="B558" s="8"/>
    </row>
    <row r="559" spans="1:6" x14ac:dyDescent="0.2">
      <c r="B559" s="8"/>
    </row>
    <row r="560" spans="1:6" x14ac:dyDescent="0.2">
      <c r="B560" s="8"/>
    </row>
    <row r="561" spans="1:6" x14ac:dyDescent="0.2">
      <c r="B561" s="8"/>
      <c r="E561" s="86"/>
      <c r="F561" s="43"/>
    </row>
    <row r="562" spans="1:6" x14ac:dyDescent="0.2">
      <c r="B562" s="8"/>
    </row>
    <row r="563" spans="1:6" x14ac:dyDescent="0.2">
      <c r="B563" s="8"/>
    </row>
    <row r="564" spans="1:6" x14ac:dyDescent="0.2">
      <c r="B564" s="8"/>
    </row>
    <row r="565" spans="1:6" x14ac:dyDescent="0.2">
      <c r="B565" s="8"/>
    </row>
    <row r="566" spans="1:6" x14ac:dyDescent="0.2">
      <c r="B566" s="8"/>
    </row>
    <row r="567" spans="1:6" x14ac:dyDescent="0.2">
      <c r="B567" s="8"/>
    </row>
    <row r="568" spans="1:6" x14ac:dyDescent="0.2">
      <c r="A568" s="85"/>
      <c r="B568" s="8"/>
    </row>
    <row r="569" spans="1:6" x14ac:dyDescent="0.2">
      <c r="B569" s="8"/>
    </row>
    <row r="570" spans="1:6" x14ac:dyDescent="0.2">
      <c r="B570" s="8"/>
    </row>
    <row r="571" spans="1:6" x14ac:dyDescent="0.2">
      <c r="B571" s="8"/>
    </row>
    <row r="572" spans="1:6" x14ac:dyDescent="0.2">
      <c r="B572" s="8"/>
    </row>
    <row r="573" spans="1:6" x14ac:dyDescent="0.2">
      <c r="B573" s="8"/>
    </row>
    <row r="574" spans="1:6" x14ac:dyDescent="0.2">
      <c r="B574" s="8"/>
      <c r="E574" s="86"/>
      <c r="F574" s="43"/>
    </row>
    <row r="575" spans="1:6" x14ac:dyDescent="0.2">
      <c r="B575" s="8"/>
    </row>
    <row r="576" spans="1:6" x14ac:dyDescent="0.2">
      <c r="B576" s="8"/>
    </row>
    <row r="577" spans="1:6" x14ac:dyDescent="0.2">
      <c r="B577" s="8"/>
    </row>
    <row r="578" spans="1:6" x14ac:dyDescent="0.2">
      <c r="B578" s="8"/>
    </row>
    <row r="579" spans="1:6" x14ac:dyDescent="0.2">
      <c r="B579" s="8"/>
    </row>
    <row r="580" spans="1:6" x14ac:dyDescent="0.2">
      <c r="B580" s="8"/>
    </row>
    <row r="581" spans="1:6" x14ac:dyDescent="0.2">
      <c r="A581" s="85"/>
      <c r="B581" s="8"/>
    </row>
    <row r="582" spans="1:6" x14ac:dyDescent="0.2">
      <c r="B582" s="8"/>
    </row>
    <row r="583" spans="1:6" x14ac:dyDescent="0.2">
      <c r="B583" s="8"/>
      <c r="E583" s="86"/>
      <c r="F583" s="43"/>
    </row>
    <row r="584" spans="1:6" x14ac:dyDescent="0.2">
      <c r="B584" s="8"/>
    </row>
    <row r="585" spans="1:6" x14ac:dyDescent="0.2">
      <c r="B585" s="8"/>
    </row>
    <row r="586" spans="1:6" x14ac:dyDescent="0.2">
      <c r="B586" s="8"/>
    </row>
    <row r="587" spans="1:6" x14ac:dyDescent="0.2">
      <c r="B587" s="8"/>
    </row>
    <row r="588" spans="1:6" x14ac:dyDescent="0.2">
      <c r="B588" s="8"/>
    </row>
    <row r="589" spans="1:6" x14ac:dyDescent="0.2">
      <c r="B589" s="8"/>
    </row>
    <row r="590" spans="1:6" x14ac:dyDescent="0.2">
      <c r="A590" s="85"/>
      <c r="B590" s="8"/>
      <c r="E590" s="86"/>
      <c r="F590" s="43"/>
    </row>
    <row r="591" spans="1:6" x14ac:dyDescent="0.2">
      <c r="B591" s="8"/>
      <c r="E591" s="86"/>
      <c r="F591" s="43"/>
    </row>
    <row r="592" spans="1:6" x14ac:dyDescent="0.2">
      <c r="B592" s="8"/>
      <c r="E592" s="86"/>
      <c r="F592" s="43"/>
    </row>
    <row r="593" spans="1:6" x14ac:dyDescent="0.2">
      <c r="B593" s="8"/>
      <c r="E593" s="86"/>
      <c r="F593" s="43"/>
    </row>
    <row r="594" spans="1:6" x14ac:dyDescent="0.2">
      <c r="B594" s="8"/>
    </row>
    <row r="595" spans="1:6" x14ac:dyDescent="0.2">
      <c r="B595" s="8"/>
    </row>
    <row r="596" spans="1:6" x14ac:dyDescent="0.2">
      <c r="B596" s="8"/>
    </row>
    <row r="597" spans="1:6" x14ac:dyDescent="0.2">
      <c r="B597" s="8"/>
    </row>
    <row r="598" spans="1:6" x14ac:dyDescent="0.2">
      <c r="B598" s="8"/>
    </row>
    <row r="599" spans="1:6" x14ac:dyDescent="0.2">
      <c r="B599" s="8"/>
    </row>
    <row r="600" spans="1:6" x14ac:dyDescent="0.2">
      <c r="B600" s="8"/>
    </row>
    <row r="601" spans="1:6" x14ac:dyDescent="0.2">
      <c r="B601" s="8"/>
    </row>
    <row r="602" spans="1:6" x14ac:dyDescent="0.2">
      <c r="A602" s="85"/>
      <c r="B602" s="8"/>
      <c r="E602" s="86"/>
      <c r="F602" s="43"/>
    </row>
    <row r="603" spans="1:6" x14ac:dyDescent="0.2">
      <c r="B603" s="8"/>
    </row>
    <row r="604" spans="1:6" x14ac:dyDescent="0.2">
      <c r="B604" s="8"/>
    </row>
    <row r="605" spans="1:6" x14ac:dyDescent="0.2">
      <c r="B605" s="8"/>
    </row>
    <row r="606" spans="1:6" x14ac:dyDescent="0.2">
      <c r="B606" s="8"/>
    </row>
    <row r="607" spans="1:6" x14ac:dyDescent="0.2">
      <c r="B607" s="8"/>
    </row>
    <row r="608" spans="1:6" x14ac:dyDescent="0.2">
      <c r="B608" s="8"/>
    </row>
    <row r="609" spans="1:6" x14ac:dyDescent="0.2">
      <c r="B609" s="8"/>
    </row>
    <row r="610" spans="1:6" x14ac:dyDescent="0.2">
      <c r="B610" s="8"/>
      <c r="E610" s="86"/>
      <c r="F610" s="43"/>
    </row>
    <row r="611" spans="1:6" x14ac:dyDescent="0.2">
      <c r="A611" s="85"/>
      <c r="B611" s="8"/>
      <c r="E611" s="86"/>
      <c r="F611" s="43"/>
    </row>
    <row r="612" spans="1:6" x14ac:dyDescent="0.2">
      <c r="B612" s="8"/>
      <c r="E612" s="86"/>
      <c r="F612" s="43"/>
    </row>
    <row r="613" spans="1:6" x14ac:dyDescent="0.2">
      <c r="B613" s="8"/>
      <c r="E613" s="86"/>
      <c r="F613" s="43"/>
    </row>
    <row r="614" spans="1:6" x14ac:dyDescent="0.2">
      <c r="B614" s="8"/>
    </row>
    <row r="615" spans="1:6" x14ac:dyDescent="0.2">
      <c r="B615" s="8"/>
    </row>
    <row r="616" spans="1:6" x14ac:dyDescent="0.2">
      <c r="B616" s="8"/>
      <c r="E616" s="86"/>
      <c r="F616" s="43"/>
    </row>
    <row r="617" spans="1:6" x14ac:dyDescent="0.2">
      <c r="A617" s="85"/>
      <c r="B617" s="8"/>
    </row>
    <row r="618" spans="1:6" x14ac:dyDescent="0.2">
      <c r="B618" s="8"/>
    </row>
    <row r="619" spans="1:6" x14ac:dyDescent="0.2">
      <c r="B619" s="8"/>
      <c r="E619" s="86"/>
      <c r="F619" s="43"/>
    </row>
    <row r="620" spans="1:6" x14ac:dyDescent="0.2">
      <c r="A620" s="85"/>
      <c r="B620" s="8"/>
      <c r="E620" s="86"/>
      <c r="F620" s="43"/>
    </row>
    <row r="621" spans="1:6" x14ac:dyDescent="0.2">
      <c r="B621" s="8"/>
      <c r="E621" s="86"/>
      <c r="F621" s="43"/>
    </row>
    <row r="622" spans="1:6" x14ac:dyDescent="0.2">
      <c r="B622" s="8"/>
      <c r="E622" s="86"/>
      <c r="F622" s="43"/>
    </row>
    <row r="623" spans="1:6" x14ac:dyDescent="0.2">
      <c r="B623" s="8"/>
    </row>
    <row r="624" spans="1:6" x14ac:dyDescent="0.2">
      <c r="B624" s="8"/>
      <c r="E624" s="86"/>
      <c r="F624" s="43"/>
    </row>
    <row r="625" spans="1:6" x14ac:dyDescent="0.2">
      <c r="B625" s="8"/>
    </row>
    <row r="626" spans="1:6" x14ac:dyDescent="0.2">
      <c r="A626" s="85"/>
      <c r="B626" s="8"/>
    </row>
    <row r="627" spans="1:6" x14ac:dyDescent="0.2">
      <c r="B627" s="8"/>
      <c r="E627" s="86"/>
      <c r="F627" s="43"/>
    </row>
    <row r="628" spans="1:6" x14ac:dyDescent="0.2">
      <c r="A628" s="85"/>
      <c r="B628" s="8"/>
      <c r="E628" s="86"/>
      <c r="F628" s="43"/>
    </row>
    <row r="629" spans="1:6" x14ac:dyDescent="0.2">
      <c r="B629" s="8"/>
    </row>
    <row r="630" spans="1:6" x14ac:dyDescent="0.2">
      <c r="B630" s="8"/>
      <c r="E630" s="86"/>
      <c r="F630" s="43"/>
    </row>
    <row r="631" spans="1:6" x14ac:dyDescent="0.2">
      <c r="B631" s="8"/>
    </row>
    <row r="632" spans="1:6" x14ac:dyDescent="0.2">
      <c r="A632" s="85"/>
      <c r="B632" s="8"/>
      <c r="F632" s="43"/>
    </row>
    <row r="633" spans="1:6" x14ac:dyDescent="0.2">
      <c r="B633" s="8"/>
    </row>
    <row r="634" spans="1:6" x14ac:dyDescent="0.2">
      <c r="A634" s="11"/>
      <c r="B634" s="8"/>
    </row>
    <row r="635" spans="1:6" x14ac:dyDescent="0.2">
      <c r="B635" s="8"/>
    </row>
    <row r="636" spans="1:6" x14ac:dyDescent="0.2">
      <c r="A636" s="85"/>
      <c r="B636" s="8"/>
    </row>
    <row r="637" spans="1:6" x14ac:dyDescent="0.2">
      <c r="B637" s="8"/>
      <c r="F637" s="43"/>
    </row>
    <row r="638" spans="1:6" x14ac:dyDescent="0.2">
      <c r="B638" s="8"/>
    </row>
    <row r="639" spans="1:6" x14ac:dyDescent="0.2">
      <c r="B639" s="8"/>
    </row>
    <row r="640" spans="1:6" x14ac:dyDescent="0.2">
      <c r="B640" s="8"/>
    </row>
    <row r="641" spans="1:6" x14ac:dyDescent="0.2">
      <c r="A641" s="85"/>
      <c r="B641" s="8"/>
    </row>
    <row r="642" spans="1:6" x14ac:dyDescent="0.2">
      <c r="A642" s="85"/>
      <c r="B642" s="8"/>
      <c r="E642" s="86"/>
      <c r="F642" s="43"/>
    </row>
    <row r="643" spans="1:6" x14ac:dyDescent="0.2">
      <c r="B643" s="8"/>
    </row>
    <row r="644" spans="1:6" x14ac:dyDescent="0.2">
      <c r="B644" s="8"/>
    </row>
    <row r="645" spans="1:6" x14ac:dyDescent="0.2">
      <c r="B645" s="8"/>
      <c r="F645" s="43"/>
    </row>
    <row r="646" spans="1:6" x14ac:dyDescent="0.2">
      <c r="B646" s="8"/>
    </row>
    <row r="647" spans="1:6" x14ac:dyDescent="0.2">
      <c r="B647" s="8"/>
    </row>
    <row r="648" spans="1:6" x14ac:dyDescent="0.2">
      <c r="B648" s="8"/>
      <c r="F648" s="43"/>
    </row>
    <row r="649" spans="1:6" x14ac:dyDescent="0.2">
      <c r="A649" s="85"/>
      <c r="B649" s="8"/>
    </row>
    <row r="650" spans="1:6" x14ac:dyDescent="0.2">
      <c r="B650" s="8"/>
    </row>
    <row r="651" spans="1:6" x14ac:dyDescent="0.2">
      <c r="A651" s="85"/>
      <c r="B651" s="8"/>
      <c r="F651" s="43"/>
    </row>
    <row r="652" spans="1:6" x14ac:dyDescent="0.2">
      <c r="A652" s="85"/>
      <c r="B652" s="8"/>
      <c r="E652" s="86"/>
      <c r="F652" s="43"/>
    </row>
    <row r="653" spans="1:6" x14ac:dyDescent="0.2">
      <c r="B653" s="8"/>
    </row>
    <row r="654" spans="1:6" x14ac:dyDescent="0.2">
      <c r="B654" s="8"/>
    </row>
    <row r="655" spans="1:6" x14ac:dyDescent="0.2">
      <c r="B655" s="8"/>
      <c r="F655" s="43"/>
    </row>
    <row r="656" spans="1:6" x14ac:dyDescent="0.2">
      <c r="A656" s="85"/>
      <c r="B656" s="8"/>
      <c r="F656" s="43"/>
    </row>
    <row r="657" spans="1:6" x14ac:dyDescent="0.2">
      <c r="B657" s="8"/>
    </row>
    <row r="658" spans="1:6" x14ac:dyDescent="0.2">
      <c r="B658" s="8"/>
    </row>
    <row r="659" spans="1:6" x14ac:dyDescent="0.2">
      <c r="B659" s="8"/>
    </row>
    <row r="660" spans="1:6" x14ac:dyDescent="0.2">
      <c r="B660" s="8"/>
      <c r="E660" s="86"/>
      <c r="F660" s="43"/>
    </row>
    <row r="661" spans="1:6" x14ac:dyDescent="0.2">
      <c r="A661" s="85"/>
      <c r="B661" s="8"/>
    </row>
    <row r="662" spans="1:6" x14ac:dyDescent="0.2">
      <c r="B662" s="8"/>
      <c r="E662" s="86"/>
      <c r="F662" s="43"/>
    </row>
    <row r="663" spans="1:6" x14ac:dyDescent="0.2">
      <c r="B663" s="8"/>
    </row>
    <row r="664" spans="1:6" x14ac:dyDescent="0.2">
      <c r="A664" s="85"/>
      <c r="B664" s="8"/>
    </row>
    <row r="665" spans="1:6" x14ac:dyDescent="0.2">
      <c r="B665" s="8"/>
      <c r="E665" s="86"/>
      <c r="F665" s="43"/>
    </row>
    <row r="666" spans="1:6" x14ac:dyDescent="0.2">
      <c r="B666" s="8"/>
    </row>
    <row r="667" spans="1:6" x14ac:dyDescent="0.2">
      <c r="A667" s="85"/>
    </row>
  </sheetData>
  <phoneticPr fontId="5" type="noConversion"/>
  <pageMargins left="0.74803149606299213" right="0.74803149606299213" top="0.43307086614173229" bottom="0.43307086614173229" header="0" footer="0"/>
  <pageSetup paperSize="9" scale="85" orientation="portrait" r:id="rId1"/>
  <headerFooter alignWithMargins="0">
    <oddFooter>&amp;L&amp;F, &amp;A&amp;R&amp;P/&amp;N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5</vt:i4>
      </vt:variant>
      <vt:variant>
        <vt:lpstr>Imenovani obsegi</vt:lpstr>
      </vt:variant>
      <vt:variant>
        <vt:i4>10</vt:i4>
      </vt:variant>
    </vt:vector>
  </HeadingPairs>
  <TitlesOfParts>
    <vt:vector size="15" baseType="lpstr">
      <vt:lpstr>REKAPITULACIJA</vt:lpstr>
      <vt:lpstr>SPLOŠNO</vt:lpstr>
      <vt:lpstr>NN OMREŽJE - I. faza</vt:lpstr>
      <vt:lpstr>NN OPREMA - I. faza</vt:lpstr>
      <vt:lpstr>OSTALI STROŠKI - I. faza</vt:lpstr>
      <vt:lpstr>SPLOŠNO!_Toc411039739</vt:lpstr>
      <vt:lpstr>'NN OMREŽJE - I. faza'!Področje_tiskanja</vt:lpstr>
      <vt:lpstr>'NN OPREMA - I. faza'!Področje_tiskanja</vt:lpstr>
      <vt:lpstr>'OSTALI STROŠKI - I. faza'!Področje_tiskanja</vt:lpstr>
      <vt:lpstr>REKAPITULACIJA!Področje_tiskanja</vt:lpstr>
      <vt:lpstr>SPLOŠNO!Področje_tiskanja</vt:lpstr>
      <vt:lpstr>'NN OMREŽJE - I. faza'!Tiskanje_naslovov</vt:lpstr>
      <vt:lpstr>'NN OPREMA - I. faza'!Tiskanje_naslovov</vt:lpstr>
      <vt:lpstr>'OSTALI STROŠKI - I. faza'!Tiskanje_naslovov</vt:lpstr>
      <vt:lpstr>SPLOŠNO!Tiskanje_naslovov</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Mitja</dc:creator>
  <cp:lastModifiedBy>Barbara Brate - MONM</cp:lastModifiedBy>
  <cp:lastPrinted>2026-07-16T11:05:59Z</cp:lastPrinted>
  <dcterms:created xsi:type="dcterms:W3CDTF">2010-03-30T09:03:09Z</dcterms:created>
  <dcterms:modified xsi:type="dcterms:W3CDTF">2026-07-16T11:06:02Z</dcterms:modified>
</cp:coreProperties>
</file>