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maloca\Desktop\IT oprema\"/>
    </mc:Choice>
  </mc:AlternateContent>
  <xr:revisionPtr revIDLastSave="0" documentId="13_ncr:1_{6B81B481-2CC5-4795-8170-B3E155732BB2}" xr6:coauthVersionLast="47" xr6:coauthVersionMax="47" xr10:uidLastSave="{00000000-0000-0000-0000-000000000000}"/>
  <bookViews>
    <workbookView xWindow="28680" yWindow="-120" windowWidth="29040" windowHeight="15840" xr2:uid="{B033436D-9093-4691-B65E-D58D5803F3C4}"/>
  </bookViews>
  <sheets>
    <sheet name="IT oprema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G27" i="5"/>
  <c r="G28" i="5" s="1"/>
  <c r="G47" i="5" s="1"/>
  <c r="G21" i="5"/>
  <c r="G38" i="5" l="1"/>
  <c r="G37" i="5"/>
  <c r="G31" i="5" l="1"/>
  <c r="G22" i="5"/>
  <c r="G19" i="5"/>
  <c r="G10" i="5"/>
  <c r="G11" i="5"/>
  <c r="G33" i="5"/>
  <c r="G36" i="5" l="1"/>
  <c r="G35" i="5"/>
  <c r="G34" i="5"/>
  <c r="G32" i="5"/>
  <c r="G20" i="5"/>
  <c r="G23" i="5" s="1"/>
  <c r="G46" i="5" s="1"/>
  <c r="G15" i="5"/>
  <c r="G16" i="5" s="1"/>
  <c r="G45" i="5" s="1"/>
  <c r="G39" i="5" l="1"/>
  <c r="G48" i="5" s="1"/>
  <c r="G12" i="5" l="1"/>
  <c r="G44" i="5" s="1"/>
  <c r="G49" i="5" s="1"/>
  <c r="G50" i="5" l="1"/>
  <c r="G51" i="5" s="1"/>
</calcChain>
</file>

<file path=xl/sharedStrings.xml><?xml version="1.0" encoding="utf-8"?>
<sst xmlns="http://schemas.openxmlformats.org/spreadsheetml/2006/main" count="105" uniqueCount="84">
  <si>
    <t>Poz.</t>
  </si>
  <si>
    <t>Pod. Poz.</t>
  </si>
  <si>
    <t>Opis del</t>
  </si>
  <si>
    <t>Enota</t>
  </si>
  <si>
    <t>Količina</t>
  </si>
  <si>
    <t>1.1</t>
  </si>
  <si>
    <t>1.2</t>
  </si>
  <si>
    <t>Skupaj</t>
  </si>
  <si>
    <t>Vrednost</t>
  </si>
  <si>
    <t>2.1</t>
  </si>
  <si>
    <t>2</t>
  </si>
  <si>
    <t>3</t>
  </si>
  <si>
    <t>3.1</t>
  </si>
  <si>
    <t>4</t>
  </si>
  <si>
    <t>4.1</t>
  </si>
  <si>
    <t>5</t>
  </si>
  <si>
    <t>5.2</t>
  </si>
  <si>
    <t>5.1</t>
  </si>
  <si>
    <t>Rekapitulacija</t>
  </si>
  <si>
    <t>DDV</t>
  </si>
  <si>
    <t>kos</t>
  </si>
  <si>
    <t>1</t>
  </si>
  <si>
    <t>Popis opreme</t>
  </si>
  <si>
    <t>arduino paket</t>
  </si>
  <si>
    <t>audio oprema</t>
  </si>
  <si>
    <t>Licence</t>
  </si>
  <si>
    <t>MS Office</t>
  </si>
  <si>
    <t>Konferenčna oprema</t>
  </si>
  <si>
    <t>Konferenčna kamera</t>
  </si>
  <si>
    <t>Skupaj z DDV</t>
  </si>
  <si>
    <t>OPIS</t>
  </si>
  <si>
    <t>Office 2021 Home &amp; Business</t>
  </si>
  <si>
    <t>brez DDV</t>
  </si>
  <si>
    <t>projektor /prikazovalni zaslon</t>
  </si>
  <si>
    <t>Ostalo</t>
  </si>
  <si>
    <t>fotokopirni stroj</t>
  </si>
  <si>
    <t>multimeter</t>
  </si>
  <si>
    <t>microbit</t>
  </si>
  <si>
    <t>kovček z električnim orodjem</t>
  </si>
  <si>
    <t>komplet ročnega orodja za računalnike</t>
  </si>
  <si>
    <t>miška za prenosnik</t>
  </si>
  <si>
    <t>komentarji</t>
  </si>
  <si>
    <t>specifikacije</t>
  </si>
  <si>
    <t>ločljivost tiskanja 1200 x 1200 dpi, možnost tiskanja: A4, A5, A6, B5 (JIS), Envelope B5, Envelope C5, Envelope DL, Custom Size formatov, obojestransko tiskanje, možnost skeniranja do 19.200 dpi, povezljivost: 1× Hi-Speed USB 2.0; USB; 1× USB port; Gigabit Ethernet LAN 10/100/1000BASE-T network; 802.11b/g/n/2.4/5 GHZ Wi-Fi radio, možnost barvnega tiskanja</t>
  </si>
  <si>
    <t>nazivna moč: 2200 VA, nazivna moč: 1980 W, priključki: 8 x IEC 320 C13, 1 x IEC 320 C19, 1 x USB vhod za komunikacijo, 1 x serijski vhod za komunikacijo</t>
  </si>
  <si>
    <t>model</t>
  </si>
  <si>
    <t>Strežnik</t>
  </si>
  <si>
    <t>UPS</t>
  </si>
  <si>
    <t>smart TV</t>
  </si>
  <si>
    <t>nosilec za TV</t>
  </si>
  <si>
    <t>Konferenčni mikrofon</t>
  </si>
  <si>
    <t>USB priključek in možnost bluetoth povezave. Mikrofon možnosti snemanja glasov 360°. Možnost zmanjšave hrupa v ozadju.</t>
  </si>
  <si>
    <t>procesor i5, 4 jedra, 16GB RAM, 512GB SSD, zaslon 15,6˝, ločena grafična kartica (predlog: Nvidia Quadro 4GB GDDR6), Win 10/11 PRO,  Garancija 3 leta</t>
  </si>
  <si>
    <t>Konferenčna kamera z ločljivostjo: 3840 x 2160, WiFi, USB povezava</t>
  </si>
  <si>
    <t>Smart TV 85'', WiFi, chromecast, bluetooth povezljivost, možnost povezave z HDMI, LAN, USB. Primeren stenski nosilec za TV - nosilnosti do 60kg.</t>
  </si>
  <si>
    <t>Stenski nosilec za TV, primeren za zaslon 46'' in za težo do 20kg</t>
  </si>
  <si>
    <t>prenosniki za učilnico</t>
  </si>
  <si>
    <t>Strežnik in UPS</t>
  </si>
  <si>
    <t>Prenosniki</t>
  </si>
  <si>
    <t>IT oprema</t>
  </si>
  <si>
    <t>4.2</t>
  </si>
  <si>
    <t>Smart TV, android, diagonala zaslona 50'', miracast, WiFi</t>
  </si>
  <si>
    <t>2x zvočnik, moč: 55W, stenska nosilca, ojačevalec, ki omogoča povezavo z televizorjem</t>
  </si>
  <si>
    <t>1 - Prenosniki</t>
  </si>
  <si>
    <t>2 - Licence</t>
  </si>
  <si>
    <t>3 - Konferenčna oprema</t>
  </si>
  <si>
    <t>4 - Strežnik in UPS</t>
  </si>
  <si>
    <t>5 - Ostalo</t>
  </si>
  <si>
    <t>3.2</t>
  </si>
  <si>
    <t>3.3</t>
  </si>
  <si>
    <t>3.4</t>
  </si>
  <si>
    <t>5.3</t>
  </si>
  <si>
    <t>5.4</t>
  </si>
  <si>
    <t>5.5</t>
  </si>
  <si>
    <t>5.6</t>
  </si>
  <si>
    <t>5.7</t>
  </si>
  <si>
    <t>5.8</t>
  </si>
  <si>
    <t>Logitech M220 ali podoben izdelek.</t>
  </si>
  <si>
    <t xml:space="preserve">iFixit Repair Business EU145278-8 ali podoben izdelek. </t>
  </si>
  <si>
    <t xml:space="preserve">VOLTCRAFT VC850 ali podoben izdelek. </t>
  </si>
  <si>
    <t>Kovček za električno orodje, z vsebino 80 delni Wiha Professional 40523 ali podoben izdelek.</t>
  </si>
  <si>
    <t>Arduino CTC 101 Program - Full | AKX00002 ali podoben izdelek.</t>
  </si>
  <si>
    <t xml:space="preserve">BBC MICRO:BIT V2 CLUB, 10X MICRO:BIT V2 PACK, MEFV2C, 3585831 ali podoben izdelek. </t>
  </si>
  <si>
    <t>procesor: intel xeon (frekvenca do 2,10 GHz, 8 jeder), RAM: 32 GB, do 1 TB SSD z MS WS22 ali podoben izdelek.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</si>
</sst>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5" fillId="0" borderId="0" xfId="0" applyNumberFormat="1" applyFont="1" applyAlignment="1" applyProtection="1">
      <alignment horizontal="right" vertical="center" wrapText="1"/>
      <protection locked="0"/>
    </xf>
    <xf numFmtId="49" fontId="5" fillId="0" borderId="0" xfId="0" applyNumberFormat="1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4" fontId="5" fillId="0" borderId="0" xfId="0" applyNumberFormat="1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4" fontId="5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49" fontId="1" fillId="0" borderId="0" xfId="0" applyNumberFormat="1" applyFont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top" wrapText="1"/>
    </xf>
    <xf numFmtId="4" fontId="5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vertical="top" wrapText="1"/>
    </xf>
    <xf numFmtId="0" fontId="7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1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4" fontId="6" fillId="0" borderId="0" xfId="0" applyNumberFormat="1" applyFont="1" applyAlignment="1" applyProtection="1">
      <alignment vertical="top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3E4B3-F84D-4362-8D0E-F1628E19916E}">
  <sheetPr>
    <pageSetUpPr fitToPage="1"/>
  </sheetPr>
  <dimension ref="A1:K57"/>
  <sheetViews>
    <sheetView tabSelected="1" zoomScale="85" zoomScaleNormal="85" workbookViewId="0">
      <selection activeCell="I24" sqref="I24"/>
    </sheetView>
  </sheetViews>
  <sheetFormatPr defaultRowHeight="15" customHeight="1" x14ac:dyDescent="0.25"/>
  <cols>
    <col min="1" max="1" width="5.42578125" style="21" bestFit="1" customWidth="1"/>
    <col min="2" max="2" width="10.5703125" style="22" bestFit="1" customWidth="1"/>
    <col min="3" max="3" width="48.7109375" style="23" customWidth="1"/>
    <col min="4" max="4" width="6.85546875" style="31" bestFit="1" customWidth="1"/>
    <col min="5" max="5" width="9.140625" style="32" bestFit="1" customWidth="1"/>
    <col min="6" max="6" width="10.5703125" style="24" bestFit="1" customWidth="1"/>
    <col min="7" max="7" width="11.5703125" style="24" bestFit="1" customWidth="1"/>
    <col min="8" max="8" width="129.85546875" style="37" customWidth="1"/>
    <col min="9" max="9" width="21.28515625" style="25" bestFit="1" customWidth="1"/>
    <col min="10" max="10" width="11.5703125" style="7" bestFit="1" customWidth="1"/>
    <col min="11" max="16384" width="9.140625" style="7"/>
  </cols>
  <sheetData>
    <row r="1" spans="1:11" ht="15" customHeight="1" x14ac:dyDescent="0.25">
      <c r="A1" s="1"/>
      <c r="B1" s="2"/>
      <c r="C1" s="3"/>
      <c r="D1" s="26"/>
      <c r="E1" s="27"/>
      <c r="F1" s="4"/>
      <c r="G1" s="4"/>
      <c r="H1" s="7"/>
      <c r="I1" s="7"/>
    </row>
    <row r="2" spans="1:11" s="12" customFormat="1" ht="15" customHeight="1" x14ac:dyDescent="0.25">
      <c r="A2" s="8"/>
      <c r="B2" s="9"/>
      <c r="C2" s="10"/>
      <c r="D2" s="28"/>
      <c r="E2" s="29"/>
      <c r="F2" s="11"/>
      <c r="G2" s="11"/>
      <c r="H2" s="35"/>
      <c r="I2" s="6"/>
      <c r="J2" s="6"/>
    </row>
    <row r="3" spans="1:11" ht="15" customHeight="1" x14ac:dyDescent="0.2">
      <c r="A3" s="1"/>
      <c r="B3" s="2"/>
      <c r="C3" s="3"/>
      <c r="D3" s="26"/>
      <c r="E3" s="27"/>
      <c r="F3" s="4"/>
      <c r="G3" s="4"/>
      <c r="H3" s="36"/>
      <c r="I3" s="13"/>
      <c r="J3" s="14"/>
    </row>
    <row r="4" spans="1:11" s="12" customFormat="1" ht="15" customHeight="1" x14ac:dyDescent="0.25">
      <c r="A4" s="8"/>
      <c r="B4" s="9"/>
      <c r="C4" s="10" t="s">
        <v>22</v>
      </c>
      <c r="D4" s="28"/>
      <c r="E4" s="29"/>
      <c r="F4" s="11"/>
      <c r="G4" s="11"/>
      <c r="H4" s="35"/>
      <c r="I4" s="6"/>
      <c r="J4" s="6"/>
    </row>
    <row r="5" spans="1:11" ht="15" customHeight="1" x14ac:dyDescent="0.2">
      <c r="A5" s="1"/>
      <c r="B5" s="2"/>
      <c r="C5" s="3"/>
      <c r="D5" s="26"/>
      <c r="E5" s="27"/>
      <c r="F5" s="4"/>
      <c r="G5" s="4"/>
      <c r="H5" s="36"/>
      <c r="I5" s="13"/>
      <c r="J5" s="14"/>
    </row>
    <row r="6" spans="1:11" s="12" customFormat="1" ht="15" customHeight="1" x14ac:dyDescent="0.25">
      <c r="A6" s="8"/>
      <c r="B6" s="9"/>
      <c r="C6" s="10" t="s">
        <v>59</v>
      </c>
      <c r="D6" s="28"/>
      <c r="E6" s="29"/>
      <c r="F6" s="11"/>
      <c r="G6" s="11"/>
      <c r="H6" s="35"/>
      <c r="I6" s="6"/>
      <c r="J6" s="6"/>
    </row>
    <row r="7" spans="1:11" ht="15" customHeight="1" x14ac:dyDescent="0.25">
      <c r="A7" s="1"/>
      <c r="B7" s="2"/>
      <c r="C7" s="3"/>
      <c r="D7" s="26"/>
      <c r="E7" s="27"/>
      <c r="F7" s="4"/>
      <c r="G7" s="4"/>
      <c r="H7" s="33" t="s">
        <v>42</v>
      </c>
      <c r="I7" s="5" t="s">
        <v>45</v>
      </c>
      <c r="J7" s="6" t="s">
        <v>41</v>
      </c>
    </row>
    <row r="8" spans="1:11" s="16" customFormat="1" ht="15" customHeight="1" x14ac:dyDescent="0.25">
      <c r="A8" s="8" t="s">
        <v>0</v>
      </c>
      <c r="B8" s="9" t="s">
        <v>1</v>
      </c>
      <c r="C8" s="10" t="s">
        <v>2</v>
      </c>
      <c r="D8" s="28" t="s">
        <v>3</v>
      </c>
      <c r="E8" s="30" t="s">
        <v>4</v>
      </c>
      <c r="F8" s="11" t="s">
        <v>32</v>
      </c>
      <c r="G8" s="15" t="s">
        <v>8</v>
      </c>
      <c r="H8" s="34" t="s">
        <v>30</v>
      </c>
      <c r="I8" s="39"/>
      <c r="J8" s="39"/>
    </row>
    <row r="9" spans="1:11" s="17" customFormat="1" ht="15" customHeight="1" x14ac:dyDescent="0.25">
      <c r="A9" s="8" t="s">
        <v>21</v>
      </c>
      <c r="B9" s="9"/>
      <c r="C9" s="10" t="s">
        <v>58</v>
      </c>
      <c r="D9" s="28"/>
      <c r="E9" s="29"/>
      <c r="F9" s="11"/>
      <c r="G9" s="11"/>
      <c r="H9" s="35"/>
      <c r="I9" s="6"/>
      <c r="J9" s="6"/>
      <c r="K9" s="7"/>
    </row>
    <row r="10" spans="1:11" ht="28.5" x14ac:dyDescent="0.2">
      <c r="A10" s="1"/>
      <c r="B10" s="2" t="s">
        <v>5</v>
      </c>
      <c r="C10" s="3" t="s">
        <v>56</v>
      </c>
      <c r="D10" s="26" t="s">
        <v>20</v>
      </c>
      <c r="E10" s="27">
        <v>15</v>
      </c>
      <c r="F10" s="4"/>
      <c r="G10" s="4">
        <f>F10*E10</f>
        <v>0</v>
      </c>
      <c r="H10" s="36" t="s">
        <v>52</v>
      </c>
      <c r="I10" s="38"/>
      <c r="J10" s="19"/>
    </row>
    <row r="11" spans="1:11" ht="15" customHeight="1" x14ac:dyDescent="0.2">
      <c r="A11" s="1"/>
      <c r="B11" s="2" t="s">
        <v>6</v>
      </c>
      <c r="C11" s="3" t="s">
        <v>40</v>
      </c>
      <c r="D11" s="26" t="s">
        <v>20</v>
      </c>
      <c r="E11" s="27">
        <v>15</v>
      </c>
      <c r="F11" s="4"/>
      <c r="G11" s="4">
        <f>F11*E11</f>
        <v>0</v>
      </c>
      <c r="H11" s="36" t="s">
        <v>77</v>
      </c>
      <c r="I11" s="13"/>
      <c r="J11" s="19"/>
    </row>
    <row r="12" spans="1:11" s="17" customFormat="1" ht="15" customHeight="1" x14ac:dyDescent="0.25">
      <c r="A12" s="8"/>
      <c r="B12" s="9"/>
      <c r="C12" s="10" t="s">
        <v>7</v>
      </c>
      <c r="D12" s="28"/>
      <c r="E12" s="29"/>
      <c r="F12" s="11"/>
      <c r="G12" s="11">
        <f>SUM(G10:G11)</f>
        <v>0</v>
      </c>
      <c r="H12" s="35"/>
      <c r="I12" s="6"/>
      <c r="J12" s="6"/>
      <c r="K12" s="7"/>
    </row>
    <row r="13" spans="1:11" ht="15" customHeight="1" x14ac:dyDescent="0.2">
      <c r="A13" s="1"/>
      <c r="B13" s="2"/>
      <c r="C13" s="3"/>
      <c r="D13" s="26"/>
      <c r="E13" s="27"/>
      <c r="F13" s="4"/>
      <c r="G13" s="4"/>
      <c r="H13" s="36"/>
      <c r="I13" s="13"/>
      <c r="J13" s="14"/>
    </row>
    <row r="14" spans="1:11" s="17" customFormat="1" ht="15" customHeight="1" x14ac:dyDescent="0.25">
      <c r="A14" s="8" t="s">
        <v>10</v>
      </c>
      <c r="B14" s="9"/>
      <c r="C14" s="10" t="s">
        <v>25</v>
      </c>
      <c r="D14" s="28"/>
      <c r="E14" s="29"/>
      <c r="F14" s="11"/>
      <c r="G14" s="11"/>
      <c r="H14" s="35"/>
      <c r="I14" s="6"/>
      <c r="J14" s="6"/>
      <c r="K14" s="7"/>
    </row>
    <row r="15" spans="1:11" ht="15" customHeight="1" x14ac:dyDescent="0.2">
      <c r="A15" s="1"/>
      <c r="B15" s="2" t="s">
        <v>9</v>
      </c>
      <c r="C15" s="3" t="s">
        <v>26</v>
      </c>
      <c r="D15" s="26" t="s">
        <v>20</v>
      </c>
      <c r="E15" s="27">
        <v>15</v>
      </c>
      <c r="F15" s="4"/>
      <c r="G15" s="4">
        <f>F15*E15</f>
        <v>0</v>
      </c>
      <c r="H15" s="36" t="s">
        <v>31</v>
      </c>
      <c r="I15" s="13"/>
      <c r="J15" s="14"/>
    </row>
    <row r="16" spans="1:11" s="17" customFormat="1" ht="15" customHeight="1" x14ac:dyDescent="0.25">
      <c r="A16" s="8"/>
      <c r="B16" s="9"/>
      <c r="C16" s="10" t="s">
        <v>7</v>
      </c>
      <c r="D16" s="28"/>
      <c r="E16" s="29"/>
      <c r="F16" s="11"/>
      <c r="G16" s="11">
        <f>SUM(G15:G15)</f>
        <v>0</v>
      </c>
      <c r="H16" s="35"/>
      <c r="I16" s="6"/>
      <c r="J16" s="6"/>
      <c r="K16" s="7"/>
    </row>
    <row r="17" spans="1:11" ht="15" customHeight="1" x14ac:dyDescent="0.2">
      <c r="A17" s="1"/>
      <c r="B17" s="2"/>
      <c r="C17" s="3"/>
      <c r="D17" s="26"/>
      <c r="E17" s="27"/>
      <c r="F17" s="4"/>
      <c r="G17" s="4"/>
      <c r="H17" s="36"/>
      <c r="I17" s="13"/>
      <c r="J17" s="6"/>
    </row>
    <row r="18" spans="1:11" s="17" customFormat="1" ht="15" customHeight="1" x14ac:dyDescent="0.25">
      <c r="A18" s="8" t="s">
        <v>11</v>
      </c>
      <c r="B18" s="9"/>
      <c r="C18" s="10" t="s">
        <v>27</v>
      </c>
      <c r="D18" s="28"/>
      <c r="E18" s="29"/>
      <c r="F18" s="11"/>
      <c r="G18" s="11"/>
      <c r="H18" s="35"/>
      <c r="I18" s="6"/>
      <c r="J18" s="6"/>
    </row>
    <row r="19" spans="1:11" x14ac:dyDescent="0.2">
      <c r="A19" s="1"/>
      <c r="B19" s="2" t="s">
        <v>12</v>
      </c>
      <c r="C19" s="3" t="s">
        <v>28</v>
      </c>
      <c r="D19" s="26" t="s">
        <v>20</v>
      </c>
      <c r="E19" s="27">
        <v>1</v>
      </c>
      <c r="F19" s="4"/>
      <c r="G19" s="4">
        <f>F19*E19</f>
        <v>0</v>
      </c>
      <c r="H19" s="36" t="s">
        <v>53</v>
      </c>
      <c r="I19" s="38"/>
      <c r="J19" s="6"/>
      <c r="K19" s="17"/>
    </row>
    <row r="20" spans="1:11" ht="28.5" x14ac:dyDescent="0.2">
      <c r="A20" s="1"/>
      <c r="B20" s="2" t="s">
        <v>68</v>
      </c>
      <c r="C20" s="3" t="s">
        <v>33</v>
      </c>
      <c r="D20" s="26" t="s">
        <v>20</v>
      </c>
      <c r="E20" s="27">
        <v>1</v>
      </c>
      <c r="F20" s="4"/>
      <c r="G20" s="4">
        <f>F20*E20</f>
        <v>0</v>
      </c>
      <c r="H20" s="36" t="s">
        <v>54</v>
      </c>
      <c r="I20" s="13"/>
      <c r="J20" s="6"/>
    </row>
    <row r="21" spans="1:11" x14ac:dyDescent="0.2">
      <c r="A21" s="1"/>
      <c r="B21" s="2" t="s">
        <v>69</v>
      </c>
      <c r="C21" s="3" t="s">
        <v>50</v>
      </c>
      <c r="D21" s="26" t="s">
        <v>20</v>
      </c>
      <c r="E21" s="27">
        <v>1</v>
      </c>
      <c r="F21" s="4"/>
      <c r="G21" s="4">
        <f>F21*E21</f>
        <v>0</v>
      </c>
      <c r="H21" s="36" t="s">
        <v>51</v>
      </c>
      <c r="I21" s="13"/>
      <c r="J21" s="6"/>
    </row>
    <row r="22" spans="1:11" x14ac:dyDescent="0.2">
      <c r="A22" s="1"/>
      <c r="B22" s="2" t="s">
        <v>70</v>
      </c>
      <c r="C22" s="3" t="s">
        <v>24</v>
      </c>
      <c r="D22" s="26" t="s">
        <v>20</v>
      </c>
      <c r="E22" s="27">
        <v>1</v>
      </c>
      <c r="F22" s="4"/>
      <c r="G22" s="4">
        <f>F22*E22</f>
        <v>0</v>
      </c>
      <c r="H22" s="36" t="s">
        <v>62</v>
      </c>
      <c r="I22" s="38"/>
      <c r="J22" s="6"/>
    </row>
    <row r="23" spans="1:11" s="17" customFormat="1" ht="15" customHeight="1" x14ac:dyDescent="0.25">
      <c r="A23" s="8"/>
      <c r="B23" s="9"/>
      <c r="C23" s="10" t="s">
        <v>7</v>
      </c>
      <c r="D23" s="28"/>
      <c r="E23" s="29"/>
      <c r="F23" s="11"/>
      <c r="G23" s="11">
        <f>SUM(G19:G22)</f>
        <v>0</v>
      </c>
      <c r="H23" s="35"/>
      <c r="I23" s="6"/>
      <c r="J23" s="6"/>
      <c r="K23" s="7"/>
    </row>
    <row r="24" spans="1:11" s="17" customFormat="1" ht="15" customHeight="1" x14ac:dyDescent="0.25">
      <c r="A24" s="8"/>
      <c r="B24" s="9"/>
      <c r="C24" s="10"/>
      <c r="D24" s="28"/>
      <c r="E24" s="29"/>
      <c r="F24" s="11"/>
      <c r="G24" s="11"/>
      <c r="H24" s="35"/>
      <c r="I24" s="6"/>
      <c r="J24" s="6"/>
      <c r="K24" s="7"/>
    </row>
    <row r="25" spans="1:11" s="17" customFormat="1" ht="15" customHeight="1" x14ac:dyDescent="0.25">
      <c r="A25" s="8" t="s">
        <v>13</v>
      </c>
      <c r="B25" s="9"/>
      <c r="C25" s="10" t="s">
        <v>57</v>
      </c>
      <c r="D25" s="28"/>
      <c r="E25" s="29"/>
      <c r="F25" s="11"/>
      <c r="G25" s="11"/>
      <c r="H25" s="35"/>
      <c r="I25" s="6"/>
      <c r="J25" s="6"/>
      <c r="K25" s="7"/>
    </row>
    <row r="26" spans="1:11" s="17" customFormat="1" ht="15" customHeight="1" x14ac:dyDescent="0.25">
      <c r="A26" s="1"/>
      <c r="B26" s="2" t="s">
        <v>14</v>
      </c>
      <c r="C26" s="18" t="s">
        <v>46</v>
      </c>
      <c r="D26" s="26" t="s">
        <v>20</v>
      </c>
      <c r="E26" s="27">
        <v>1</v>
      </c>
      <c r="F26" s="4"/>
      <c r="G26" s="4">
        <f>F26*E26</f>
        <v>0</v>
      </c>
      <c r="H26" s="4" t="s">
        <v>83</v>
      </c>
      <c r="I26" s="19"/>
      <c r="K26" s="7"/>
    </row>
    <row r="27" spans="1:11" ht="28.5" x14ac:dyDescent="0.2">
      <c r="A27" s="1"/>
      <c r="B27" s="2" t="s">
        <v>60</v>
      </c>
      <c r="C27" s="18" t="s">
        <v>47</v>
      </c>
      <c r="D27" s="26" t="s">
        <v>20</v>
      </c>
      <c r="E27" s="27">
        <v>1</v>
      </c>
      <c r="F27" s="4"/>
      <c r="G27" s="4">
        <f>F27*E27</f>
        <v>0</v>
      </c>
      <c r="H27" s="4" t="s">
        <v>44</v>
      </c>
      <c r="I27" s="38"/>
      <c r="J27" s="19"/>
    </row>
    <row r="28" spans="1:11" ht="15" customHeight="1" x14ac:dyDescent="0.25">
      <c r="A28" s="8"/>
      <c r="B28" s="9"/>
      <c r="C28" s="10" t="s">
        <v>7</v>
      </c>
      <c r="D28" s="28"/>
      <c r="E28" s="29"/>
      <c r="F28" s="11"/>
      <c r="G28" s="11">
        <f>SUM(G26:G27)</f>
        <v>0</v>
      </c>
      <c r="H28" s="35"/>
      <c r="I28" s="6"/>
      <c r="J28" s="6"/>
    </row>
    <row r="29" spans="1:11" ht="15" customHeight="1" x14ac:dyDescent="0.25">
      <c r="A29" s="8"/>
      <c r="B29" s="9"/>
      <c r="C29" s="10"/>
      <c r="D29" s="28"/>
      <c r="E29" s="29"/>
      <c r="F29" s="11"/>
      <c r="G29" s="11"/>
      <c r="H29" s="35"/>
      <c r="I29" s="6"/>
      <c r="J29" s="6"/>
    </row>
    <row r="30" spans="1:11" ht="15" customHeight="1" x14ac:dyDescent="0.25">
      <c r="A30" s="8" t="s">
        <v>15</v>
      </c>
      <c r="B30" s="9"/>
      <c r="C30" s="10" t="s">
        <v>34</v>
      </c>
      <c r="D30" s="28"/>
      <c r="E30" s="29"/>
      <c r="F30" s="11"/>
      <c r="G30" s="11"/>
      <c r="H30" s="35"/>
      <c r="I30" s="6"/>
      <c r="J30" s="6"/>
    </row>
    <row r="31" spans="1:11" ht="42.75" x14ac:dyDescent="0.25">
      <c r="A31" s="1"/>
      <c r="B31" s="2" t="s">
        <v>17</v>
      </c>
      <c r="C31" s="3" t="s">
        <v>35</v>
      </c>
      <c r="D31" s="26" t="s">
        <v>20</v>
      </c>
      <c r="E31" s="27">
        <v>1</v>
      </c>
      <c r="F31" s="4"/>
      <c r="G31" s="4">
        <f>F31*E31</f>
        <v>0</v>
      </c>
      <c r="H31" s="36" t="s">
        <v>43</v>
      </c>
      <c r="I31" s="40"/>
      <c r="J31" s="6"/>
    </row>
    <row r="32" spans="1:11" x14ac:dyDescent="0.2">
      <c r="A32" s="1"/>
      <c r="B32" s="2" t="s">
        <v>16</v>
      </c>
      <c r="C32" s="3" t="s">
        <v>39</v>
      </c>
      <c r="D32" s="26" t="s">
        <v>20</v>
      </c>
      <c r="E32" s="27">
        <v>1</v>
      </c>
      <c r="F32" s="4"/>
      <c r="G32" s="4">
        <f t="shared" ref="G32:G37" si="0">F32*E32</f>
        <v>0</v>
      </c>
      <c r="H32" s="36" t="s">
        <v>78</v>
      </c>
      <c r="I32" s="13"/>
      <c r="J32" s="6"/>
    </row>
    <row r="33" spans="1:11" ht="15" customHeight="1" x14ac:dyDescent="0.2">
      <c r="A33" s="1"/>
      <c r="B33" s="2" t="s">
        <v>71</v>
      </c>
      <c r="C33" s="3" t="s">
        <v>38</v>
      </c>
      <c r="D33" s="26" t="s">
        <v>20</v>
      </c>
      <c r="E33" s="27">
        <v>1</v>
      </c>
      <c r="F33" s="4"/>
      <c r="G33" s="4">
        <f t="shared" si="0"/>
        <v>0</v>
      </c>
      <c r="H33" s="36" t="s">
        <v>80</v>
      </c>
      <c r="I33" s="13"/>
      <c r="J33" s="6"/>
    </row>
    <row r="34" spans="1:11" ht="15" customHeight="1" x14ac:dyDescent="0.2">
      <c r="A34" s="1"/>
      <c r="B34" s="2" t="s">
        <v>72</v>
      </c>
      <c r="C34" s="3" t="s">
        <v>36</v>
      </c>
      <c r="D34" s="26" t="s">
        <v>20</v>
      </c>
      <c r="E34" s="27">
        <v>1</v>
      </c>
      <c r="F34" s="4"/>
      <c r="G34" s="4">
        <f t="shared" si="0"/>
        <v>0</v>
      </c>
      <c r="H34" s="36" t="s">
        <v>79</v>
      </c>
      <c r="I34" s="13"/>
      <c r="J34" s="14"/>
    </row>
    <row r="35" spans="1:11" s="17" customFormat="1" ht="15" customHeight="1" x14ac:dyDescent="0.2">
      <c r="A35" s="1"/>
      <c r="B35" s="2" t="s">
        <v>73</v>
      </c>
      <c r="C35" s="3" t="s">
        <v>23</v>
      </c>
      <c r="D35" s="26" t="s">
        <v>20</v>
      </c>
      <c r="E35" s="27">
        <v>1</v>
      </c>
      <c r="F35" s="4"/>
      <c r="G35" s="4">
        <f t="shared" si="0"/>
        <v>0</v>
      </c>
      <c r="H35" s="36" t="s">
        <v>81</v>
      </c>
      <c r="I35" s="13"/>
      <c r="J35" s="14"/>
      <c r="K35" s="7"/>
    </row>
    <row r="36" spans="1:11" s="17" customFormat="1" ht="15" customHeight="1" x14ac:dyDescent="0.2">
      <c r="A36" s="1"/>
      <c r="B36" s="2" t="s">
        <v>74</v>
      </c>
      <c r="C36" s="3" t="s">
        <v>37</v>
      </c>
      <c r="D36" s="26" t="s">
        <v>20</v>
      </c>
      <c r="E36" s="27">
        <v>2</v>
      </c>
      <c r="F36" s="4"/>
      <c r="G36" s="4">
        <f t="shared" si="0"/>
        <v>0</v>
      </c>
      <c r="H36" s="36" t="s">
        <v>82</v>
      </c>
      <c r="I36" s="13"/>
      <c r="J36" s="14"/>
      <c r="K36" s="7"/>
    </row>
    <row r="37" spans="1:11" ht="15" customHeight="1" x14ac:dyDescent="0.2">
      <c r="A37" s="1"/>
      <c r="B37" s="2" t="s">
        <v>75</v>
      </c>
      <c r="C37" s="3" t="s">
        <v>48</v>
      </c>
      <c r="D37" s="26" t="s">
        <v>20</v>
      </c>
      <c r="E37" s="27">
        <v>1</v>
      </c>
      <c r="F37" s="4"/>
      <c r="G37" s="4">
        <f t="shared" si="0"/>
        <v>0</v>
      </c>
      <c r="H37" s="36" t="s">
        <v>61</v>
      </c>
      <c r="I37" s="13"/>
      <c r="J37" s="14"/>
    </row>
    <row r="38" spans="1:11" ht="15" customHeight="1" x14ac:dyDescent="0.2">
      <c r="A38" s="1"/>
      <c r="B38" s="2" t="s">
        <v>76</v>
      </c>
      <c r="C38" s="3" t="s">
        <v>49</v>
      </c>
      <c r="D38" s="26" t="s">
        <v>20</v>
      </c>
      <c r="E38" s="27">
        <v>1</v>
      </c>
      <c r="F38" s="4"/>
      <c r="G38" s="4">
        <f t="shared" ref="G38" si="1">F38*E38</f>
        <v>0</v>
      </c>
      <c r="H38" s="36" t="s">
        <v>55</v>
      </c>
      <c r="I38" s="13"/>
      <c r="J38" s="14"/>
    </row>
    <row r="39" spans="1:11" ht="15" customHeight="1" x14ac:dyDescent="0.25">
      <c r="A39" s="8"/>
      <c r="B39" s="9"/>
      <c r="C39" s="10" t="s">
        <v>7</v>
      </c>
      <c r="D39" s="28"/>
      <c r="E39" s="29"/>
      <c r="F39" s="11"/>
      <c r="G39" s="11">
        <f>SUM(G31:G38)</f>
        <v>0</v>
      </c>
      <c r="H39" s="35"/>
      <c r="I39" s="6"/>
      <c r="J39" s="6"/>
    </row>
    <row r="40" spans="1:11" ht="15" customHeight="1" x14ac:dyDescent="0.25">
      <c r="A40" s="8"/>
      <c r="B40" s="9"/>
      <c r="C40" s="10"/>
      <c r="D40" s="28"/>
      <c r="E40" s="29"/>
      <c r="F40" s="11"/>
      <c r="G40" s="11"/>
      <c r="H40" s="35"/>
      <c r="I40" s="6"/>
      <c r="J40" s="6"/>
    </row>
    <row r="41" spans="1:11" ht="15" customHeight="1" x14ac:dyDescent="0.2">
      <c r="A41" s="1"/>
      <c r="B41" s="2"/>
      <c r="C41" s="3"/>
      <c r="D41" s="26"/>
      <c r="E41" s="27"/>
      <c r="F41" s="4"/>
      <c r="G41" s="4"/>
      <c r="H41" s="36"/>
      <c r="I41" s="13"/>
      <c r="J41" s="14"/>
    </row>
    <row r="42" spans="1:11" ht="15" customHeight="1" x14ac:dyDescent="0.2">
      <c r="A42" s="1"/>
      <c r="B42" s="2"/>
      <c r="C42" s="10" t="s">
        <v>18</v>
      </c>
      <c r="D42" s="26"/>
      <c r="E42" s="27"/>
      <c r="F42" s="4"/>
      <c r="G42" s="4"/>
      <c r="H42" s="36"/>
      <c r="I42" s="13"/>
      <c r="J42" s="14"/>
    </row>
    <row r="43" spans="1:11" ht="15" customHeight="1" x14ac:dyDescent="0.2">
      <c r="A43" s="1"/>
      <c r="B43" s="2"/>
      <c r="C43" s="3"/>
      <c r="D43" s="26"/>
      <c r="E43" s="27"/>
      <c r="F43" s="4"/>
      <c r="G43" s="4"/>
      <c r="H43" s="36"/>
      <c r="I43" s="13"/>
      <c r="J43" s="14"/>
    </row>
    <row r="44" spans="1:11" ht="15" customHeight="1" x14ac:dyDescent="0.2">
      <c r="A44" s="1"/>
      <c r="B44" s="2"/>
      <c r="C44" s="3" t="s">
        <v>63</v>
      </c>
      <c r="D44" s="26"/>
      <c r="E44" s="27"/>
      <c r="F44" s="4"/>
      <c r="G44" s="4">
        <f>G12</f>
        <v>0</v>
      </c>
      <c r="H44" s="36"/>
      <c r="I44" s="13"/>
      <c r="J44" s="14"/>
    </row>
    <row r="45" spans="1:11" s="17" customFormat="1" ht="15" customHeight="1" x14ac:dyDescent="0.2">
      <c r="A45" s="1"/>
      <c r="B45" s="2"/>
      <c r="C45" s="3" t="s">
        <v>64</v>
      </c>
      <c r="D45" s="26"/>
      <c r="E45" s="27"/>
      <c r="F45" s="4"/>
      <c r="G45" s="4">
        <f>G16</f>
        <v>0</v>
      </c>
      <c r="H45" s="36"/>
      <c r="I45" s="13"/>
      <c r="J45" s="14"/>
      <c r="K45" s="7"/>
    </row>
    <row r="46" spans="1:11" s="17" customFormat="1" ht="15" customHeight="1" x14ac:dyDescent="0.2">
      <c r="A46" s="1"/>
      <c r="B46" s="2"/>
      <c r="C46" s="3" t="s">
        <v>65</v>
      </c>
      <c r="D46" s="26"/>
      <c r="E46" s="27"/>
      <c r="F46" s="4"/>
      <c r="G46" s="4">
        <f>G23</f>
        <v>0</v>
      </c>
      <c r="H46" s="36"/>
      <c r="I46" s="13"/>
      <c r="J46" s="14"/>
      <c r="K46" s="7"/>
    </row>
    <row r="47" spans="1:11" s="17" customFormat="1" ht="15" customHeight="1" x14ac:dyDescent="0.2">
      <c r="A47" s="1"/>
      <c r="B47" s="2"/>
      <c r="C47" s="3" t="s">
        <v>66</v>
      </c>
      <c r="D47" s="26"/>
      <c r="E47" s="27"/>
      <c r="F47" s="4"/>
      <c r="G47" s="4">
        <f>G28</f>
        <v>0</v>
      </c>
      <c r="H47" s="36"/>
      <c r="I47" s="13"/>
      <c r="J47" s="14"/>
      <c r="K47" s="7"/>
    </row>
    <row r="48" spans="1:11" ht="15" customHeight="1" x14ac:dyDescent="0.2">
      <c r="A48" s="1"/>
      <c r="B48" s="2"/>
      <c r="C48" s="3" t="s">
        <v>67</v>
      </c>
      <c r="D48" s="26"/>
      <c r="E48" s="27"/>
      <c r="F48" s="4"/>
      <c r="G48" s="4">
        <f>G39</f>
        <v>0</v>
      </c>
      <c r="H48" s="36"/>
      <c r="I48" s="13"/>
      <c r="J48" s="14"/>
    </row>
    <row r="49" spans="1:11" ht="15" customHeight="1" x14ac:dyDescent="0.25">
      <c r="A49" s="8"/>
      <c r="B49" s="9"/>
      <c r="C49" s="20" t="s">
        <v>7</v>
      </c>
      <c r="D49" s="28"/>
      <c r="E49" s="29"/>
      <c r="F49" s="11"/>
      <c r="G49" s="11">
        <f>SUM(G44:G48)</f>
        <v>0</v>
      </c>
      <c r="H49" s="35"/>
      <c r="I49" s="6"/>
      <c r="J49" s="6"/>
      <c r="K49" s="17"/>
    </row>
    <row r="50" spans="1:11" ht="15" customHeight="1" x14ac:dyDescent="0.25">
      <c r="A50" s="8"/>
      <c r="B50" s="9"/>
      <c r="C50" s="20" t="s">
        <v>19</v>
      </c>
      <c r="D50" s="28"/>
      <c r="E50" s="29"/>
      <c r="F50" s="11"/>
      <c r="G50" s="11">
        <f>G49*0.22</f>
        <v>0</v>
      </c>
      <c r="H50" s="35"/>
      <c r="I50" s="6"/>
      <c r="J50" s="6"/>
      <c r="K50" s="17"/>
    </row>
    <row r="51" spans="1:11" ht="15" customHeight="1" x14ac:dyDescent="0.25">
      <c r="A51" s="8"/>
      <c r="B51" s="9"/>
      <c r="C51" s="20" t="s">
        <v>29</v>
      </c>
      <c r="D51" s="28"/>
      <c r="E51" s="29"/>
      <c r="F51" s="11"/>
      <c r="G51" s="11">
        <f>SUM(G49:G50)</f>
        <v>0</v>
      </c>
      <c r="H51" s="35"/>
      <c r="I51" s="6"/>
      <c r="J51" s="6"/>
      <c r="K51" s="17"/>
    </row>
    <row r="53" spans="1:11" x14ac:dyDescent="0.25"/>
    <row r="54" spans="1:11" ht="15" customHeight="1" x14ac:dyDescent="0.25">
      <c r="C54" s="41"/>
    </row>
    <row r="55" spans="1:11" ht="15" customHeight="1" x14ac:dyDescent="0.25">
      <c r="C55" s="42"/>
      <c r="G55" s="43"/>
    </row>
    <row r="56" spans="1:11" ht="15" customHeight="1" x14ac:dyDescent="0.25">
      <c r="C56" s="42"/>
      <c r="G56" s="43"/>
    </row>
    <row r="57" spans="1:11" ht="15" customHeight="1" x14ac:dyDescent="0.25">
      <c r="C57" s="42"/>
      <c r="G57" s="43"/>
    </row>
  </sheetData>
  <sheetProtection algorithmName="SHA-512" hashValue="PLS9q4xKKqEXD9QLvEr3iUyG7UIraU+iHaMr4KQV3q5psObCpLGPlKjWXIpvnzTiS+tBMT7/yRtW5OMBsZRvUQ==" saltValue="560L7v/g7yJSa0YwemREuQ==" spinCount="100000" sheet="1" objects="1" scenarios="1" formatCells="0" formatColumns="0" formatRows="0"/>
  <phoneticPr fontId="4" type="noConversion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ignoredErrors>
    <ignoredError sqref="A15:A17 A12:A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IT oprema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venovranc</dc:creator>
  <cp:lastModifiedBy>Ivan Maloča</cp:lastModifiedBy>
  <cp:lastPrinted>2022-08-16T09:48:43Z</cp:lastPrinted>
  <dcterms:created xsi:type="dcterms:W3CDTF">2020-12-09T10:52:55Z</dcterms:created>
  <dcterms:modified xsi:type="dcterms:W3CDTF">2022-09-22T11:23:25Z</dcterms:modified>
</cp:coreProperties>
</file>