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B96A68D2-B839-4C5C-AAB2-7852D3E203F6}" xr6:coauthVersionLast="41" xr6:coauthVersionMax="41" xr10:uidLastSave="{00000000-0000-0000-0000-000000000000}"/>
  <bookViews>
    <workbookView xWindow="3510" yWindow="3510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definedNames>
    <definedName name="_xlnm.Print_Area" localSheetId="1">'Slikopleskarska dela'!$A$2:$F$15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9" i="5"/>
  <c r="F9" i="4" l="1"/>
  <c r="F11" i="5" l="1"/>
  <c r="F12" i="5" s="1"/>
  <c r="F11" i="4"/>
  <c r="F10" i="4"/>
  <c r="F12" i="4" l="1"/>
  <c r="E9" i="1" s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<sst xmlns="http://schemas.openxmlformats.org/spreadsheetml/2006/main" count="55" uniqueCount="37">
  <si>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</si>
  <si>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</si>
  <si>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</si>
  <si>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</si>
  <si>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</si>
  <si>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</si>
  <si>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</si>
  <si>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</si>
  <si>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</si>
  <si>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</si>
  <si>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</si>
  <si>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</si>
  <si>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</si>
  <si>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</si>
  <si>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</si>
  <si>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</si>
  <si>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</si>
  <si>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</si>
  <si>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</si>
  <si>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</si>
  <si>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</si>
  <si>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</si>
  <si>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</si>
  <si>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</si>
  <si>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</si>
  <si>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</si>
  <si>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PREDPROSTORA ŠT. 19A v prvem nadstroju na Seidlovi cesti 1, Novo mesto</t>
  </si>
  <si>
    <t>2.0</t>
  </si>
  <si>
    <t>1.1</t>
  </si>
  <si>
    <t>1.2</t>
  </si>
  <si>
    <t>1.3</t>
  </si>
  <si>
    <t>2.1</t>
  </si>
  <si>
    <t>2.2</t>
  </si>
  <si>
    <t>2.3</t>
  </si>
  <si>
    <t>Dobava in montaža parketa (sovpadajočega obstoječemu) na mestu odstranjene peči s pripravo in prilagoditvijo podlage glede na ugotovljeno obstoječe stanje.</t>
  </si>
  <si>
    <t>Struganje sten in stropov do čiste podlage z iznosom - po potrebi in dogovoru - obračun po dejanskih količinah.</t>
  </si>
  <si>
    <t>Kitanje in glajenje sten in stropa na ostruganem delu s poldisperzijskim kitom 2x -po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</si>
</sst>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3" xfId="0" applyFont="1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0" fillId="0" borderId="9" xfId="0" applyBorder="1"/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A10" sqref="A10:XFD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6" t="s">
        <v>24</v>
      </c>
    </row>
    <row r="4" spans="1:9" x14ac:dyDescent="0.25">
      <c r="A4" s="2"/>
      <c r="B4" s="1" t="s">
        <v>26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1">
        <f>'Slikopleskarska dela'!F12</f>
        <v>0</v>
      </c>
    </row>
    <row r="9" spans="1:9" ht="15.75" thickBot="1" x14ac:dyDescent="0.3">
      <c r="A9" s="13" t="s">
        <v>27</v>
      </c>
      <c r="B9" s="15" t="s">
        <v>5</v>
      </c>
      <c r="C9" s="17"/>
      <c r="D9" s="18"/>
      <c r="E9" s="33">
        <f>'Parketarska dela'!F12</f>
        <v>0</v>
      </c>
    </row>
    <row r="10" spans="1:9" ht="15.75" thickBot="1" x14ac:dyDescent="0.3">
      <c r="A10" s="14"/>
      <c r="B10" s="16" t="s">
        <v>6</v>
      </c>
      <c r="C10" s="19"/>
      <c r="D10" s="20"/>
      <c r="E10" s="34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4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4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4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4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0" sqref="F10"/>
    </sheetView>
  </sheetViews>
  <sheetFormatPr defaultRowHeight="15" x14ac:dyDescent="0.25"/>
  <cols>
    <col min="1" max="1" width="6.5703125" customWidth="1"/>
    <col min="2" max="2" width="35.7109375" customWidth="1"/>
    <col min="3" max="3" width="7.7109375" customWidth="1"/>
    <col min="5" max="5" width="10.42578125" customWidth="1"/>
    <col min="6" max="6" width="14.140625" customWidth="1"/>
  </cols>
  <sheetData>
    <row r="2" spans="1:6" ht="45.75" customHeight="1" x14ac:dyDescent="0.25">
      <c r="B2" s="26" t="s">
        <v>16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8" t="s">
        <v>3</v>
      </c>
      <c r="B8" s="42" t="s">
        <v>4</v>
      </c>
      <c r="C8" s="43"/>
      <c r="D8" s="43"/>
      <c r="E8" s="43"/>
      <c r="F8" s="44"/>
    </row>
    <row r="9" spans="1:6" ht="40.5" customHeight="1" x14ac:dyDescent="0.25">
      <c r="A9" s="38" t="s">
        <v>28</v>
      </c>
      <c r="B9" s="23" t="s">
        <v>35</v>
      </c>
      <c r="C9" s="8" t="s">
        <v>17</v>
      </c>
      <c r="D9" s="24">
        <v>1</v>
      </c>
      <c r="E9" s="12"/>
      <c r="F9" s="31">
        <f>+D9*E9</f>
        <v>0</v>
      </c>
    </row>
    <row r="10" spans="1:6" ht="51.75" x14ac:dyDescent="0.25">
      <c r="A10" s="38" t="s">
        <v>29</v>
      </c>
      <c r="B10" s="23" t="s">
        <v>36</v>
      </c>
      <c r="C10" s="8" t="s">
        <v>17</v>
      </c>
      <c r="D10" s="24">
        <v>1</v>
      </c>
      <c r="E10" s="25"/>
      <c r="F10" s="31">
        <f>+D10*E10</f>
        <v>0</v>
      </c>
    </row>
    <row r="11" spans="1:6" ht="42" customHeight="1" thickBot="1" x14ac:dyDescent="0.3">
      <c r="A11" s="39" t="s">
        <v>30</v>
      </c>
      <c r="B11" s="36" t="s">
        <v>22</v>
      </c>
      <c r="C11" s="13" t="s">
        <v>17</v>
      </c>
      <c r="D11" s="37">
        <v>41</v>
      </c>
      <c r="E11" s="40"/>
      <c r="F11" s="33">
        <f>D11*E11</f>
        <v>0</v>
      </c>
    </row>
    <row r="12" spans="1:6" ht="15.75" thickBot="1" x14ac:dyDescent="0.3">
      <c r="A12" s="27"/>
      <c r="B12" s="45" t="s">
        <v>6</v>
      </c>
      <c r="C12" s="46"/>
      <c r="D12" s="46"/>
      <c r="E12" s="47"/>
      <c r="F12" s="32">
        <f>SUM(F9:F11)</f>
        <v>0</v>
      </c>
    </row>
    <row r="13" spans="1:6" x14ac:dyDescent="0.25">
      <c r="A13" s="29"/>
      <c r="B13" s="41"/>
      <c r="C13" s="41"/>
      <c r="D13" s="41"/>
      <c r="E13" s="41"/>
      <c r="F13" s="29"/>
    </row>
    <row r="14" spans="1:6" x14ac:dyDescent="0.25">
      <c r="A14" s="29"/>
      <c r="B14" s="41"/>
      <c r="C14" s="41"/>
      <c r="D14" s="41"/>
      <c r="E14" s="41"/>
      <c r="F14" s="30"/>
    </row>
    <row r="15" spans="1:6" x14ac:dyDescent="0.25">
      <c r="A15" s="29"/>
      <c r="B15" s="41"/>
      <c r="C15" s="41"/>
      <c r="D15" s="41"/>
      <c r="E15" s="41"/>
      <c r="F15" s="30"/>
    </row>
    <row r="16" spans="1:6" x14ac:dyDescent="0.25">
      <c r="A16" s="29"/>
      <c r="B16" s="41"/>
      <c r="C16" s="41"/>
      <c r="D16" s="41"/>
      <c r="E16" s="41"/>
      <c r="F16" s="30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workbookViewId="0">
      <selection activeCell="B9" sqref="B9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6" t="s">
        <v>25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8" t="s">
        <v>27</v>
      </c>
      <c r="B8" s="42" t="s">
        <v>5</v>
      </c>
      <c r="C8" s="43"/>
      <c r="D8" s="43"/>
      <c r="E8" s="43"/>
      <c r="F8" s="44"/>
    </row>
    <row r="9" spans="1:6" ht="56.25" customHeight="1" x14ac:dyDescent="0.25">
      <c r="A9" s="12" t="s">
        <v>31</v>
      </c>
      <c r="B9" s="23" t="s">
        <v>34</v>
      </c>
      <c r="C9" s="8" t="s">
        <v>17</v>
      </c>
      <c r="D9" s="24">
        <v>0.7</v>
      </c>
      <c r="E9" s="12"/>
      <c r="F9" s="31">
        <f>+D9*E9</f>
        <v>0</v>
      </c>
    </row>
    <row r="10" spans="1:6" ht="51.75" x14ac:dyDescent="0.25">
      <c r="A10" s="12" t="s">
        <v>32</v>
      </c>
      <c r="B10" s="23" t="s">
        <v>18</v>
      </c>
      <c r="C10" s="8" t="s">
        <v>17</v>
      </c>
      <c r="D10" s="24">
        <v>10.6</v>
      </c>
      <c r="E10" s="12"/>
      <c r="F10" s="31">
        <f>D10*E10</f>
        <v>0</v>
      </c>
    </row>
    <row r="11" spans="1:6" ht="69" customHeight="1" thickBot="1" x14ac:dyDescent="0.3">
      <c r="A11" s="35" t="s">
        <v>33</v>
      </c>
      <c r="B11" s="36" t="s">
        <v>23</v>
      </c>
      <c r="C11" s="13" t="s">
        <v>19</v>
      </c>
      <c r="D11" s="37">
        <v>6.6</v>
      </c>
      <c r="E11" s="35"/>
      <c r="F11" s="33">
        <f>D11*E11</f>
        <v>0</v>
      </c>
    </row>
    <row r="12" spans="1:6" ht="15.75" thickBot="1" x14ac:dyDescent="0.3">
      <c r="A12" s="27"/>
      <c r="B12" s="45" t="s">
        <v>6</v>
      </c>
      <c r="C12" s="46"/>
      <c r="D12" s="46"/>
      <c r="E12" s="47"/>
      <c r="F12" s="32">
        <f>SUM(F9:F11)</f>
        <v>0</v>
      </c>
    </row>
    <row r="13" spans="1:6" x14ac:dyDescent="0.25">
      <c r="A13" s="29"/>
      <c r="B13" s="41"/>
      <c r="C13" s="41"/>
      <c r="D13" s="41"/>
      <c r="E13" s="41"/>
      <c r="F13" s="29"/>
    </row>
    <row r="14" spans="1:6" x14ac:dyDescent="0.25">
      <c r="A14" s="29"/>
      <c r="B14" s="41"/>
      <c r="C14" s="41"/>
      <c r="D14" s="41"/>
      <c r="E14" s="41"/>
      <c r="F14" s="30"/>
    </row>
    <row r="15" spans="1:6" x14ac:dyDescent="0.25">
      <c r="A15" s="29"/>
      <c r="B15" s="41"/>
      <c r="C15" s="41"/>
      <c r="D15" s="41"/>
      <c r="E15" s="41"/>
      <c r="F15" s="30"/>
    </row>
    <row r="16" spans="1:6" x14ac:dyDescent="0.25">
      <c r="A16" s="29"/>
      <c r="B16" s="41"/>
      <c r="C16" s="41"/>
      <c r="D16" s="41"/>
      <c r="E16" s="41"/>
      <c r="F16" s="30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rekapitulacija</vt:lpstr>
      <vt:lpstr>Slikopleskarska dela</vt:lpstr>
      <vt:lpstr>Parketarska dela</vt:lpstr>
      <vt:lpstr>'Slikopleskarska dela'!Področje_tiskanja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2019-09-12T10:33:59Z</cp:lastPrinted>
  <dcterms:created xsi:type="dcterms:W3CDTF">2018-06-22T11:22:27Z</dcterms:created>
  <dcterms:modified xsi:type="dcterms:W3CDTF">2019-09-12T10:41:17Z</dcterms:modified>
</cp:coreProperties>
</file>