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PISARN\ZBIRANJE PONUDB\"/>
    </mc:Choice>
  </mc:AlternateContent>
  <xr:revisionPtr revIDLastSave="0" documentId="13_ncr:1_{22C3562F-B152-4512-886D-C228E9D79153}" xr6:coauthVersionLast="41" xr6:coauthVersionMax="41" xr10:uidLastSave="{00000000-0000-0000-0000-000000000000}"/>
  <bookViews>
    <workbookView xWindow="30075" yWindow="4215" windowWidth="23370" windowHeight="11385" activeTab="1" xr2:uid="{00000000-000D-0000-FFFF-FFFF00000000}"/>
  </bookViews>
  <sheets>
    <sheet name="rekapitulacija" sheetId="1" r:id="rId1"/>
    <sheet name="Slikopleskarska dela" sheetId="5" r:id="rId2"/>
    <sheet name="Parketarska del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5" l="1"/>
  <c r="F10" i="5" l="1"/>
  <c r="F9" i="5"/>
  <c r="F11" i="5" l="1"/>
  <c r="F10" i="4"/>
  <c r="F9" i="4"/>
  <c r="F11" i="4" l="1"/>
  <c r="E9" i="1" s="1"/>
  <c r="E8" i="1"/>
  <c r="E10" i="1" s="1"/>
  <c r="E11" i="1" l="1"/>
  <c r="E12" i="1" s="1"/>
  <c r="E13" i="1" l="1"/>
  <c r="E14" i="1" s="1"/>
</calcChain>
</file>

<file path=xl/sharedStrings.xml><?xml version="1.0" encoding="utf-8"?>
<sst xmlns="http://schemas.openxmlformats.org/spreadsheetml/2006/main" count="52" uniqueCount="35">
  <si>
    <t>Šifra</t>
  </si>
  <si>
    <t>Opis dela</t>
  </si>
  <si>
    <t>Znesek</t>
  </si>
  <si>
    <t>1.0</t>
  </si>
  <si>
    <t>SLIKOPLESKARSKA DELA</t>
  </si>
  <si>
    <t>PARKETARSKA DELA</t>
  </si>
  <si>
    <t>SKUPAJ</t>
  </si>
  <si>
    <t>VREDNOST S POPUSTOM</t>
  </si>
  <si>
    <t>VREDNOST Z DDV</t>
  </si>
  <si>
    <t xml:space="preserve">DDV </t>
  </si>
  <si>
    <t>šifra</t>
  </si>
  <si>
    <t xml:space="preserve">enota </t>
  </si>
  <si>
    <t>količina</t>
  </si>
  <si>
    <t xml:space="preserve">cena </t>
  </si>
  <si>
    <t>skupaj</t>
  </si>
  <si>
    <t>opis dela</t>
  </si>
  <si>
    <t>MESTNA OBČINA NOVO MESTO         SEIDLOVA CESTA 1                                              8000 NOVO MESTO</t>
  </si>
  <si>
    <r>
      <t>m</t>
    </r>
    <r>
      <rPr>
        <sz val="10"/>
        <color theme="1"/>
        <rFont val="Calibri"/>
        <family val="2"/>
        <charset val="238"/>
      </rPr>
      <t>²</t>
    </r>
  </si>
  <si>
    <t>Brušenje in lakiranje parketa 3x, lakiranje pol mat, uporabiti kvaliteten vodni 2K poliuretanski lak 100% PU, vključno s predhodno pripravo podlage.</t>
  </si>
  <si>
    <t>m</t>
  </si>
  <si>
    <t xml:space="preserve">POPUST </t>
  </si>
  <si>
    <t>%</t>
  </si>
  <si>
    <t>Premaz z emulzijo in 2x beljenje sten in stropov s poldisperzijsko belo barvo. Vključiti vse stroške ureditve.</t>
  </si>
  <si>
    <t>Demontaža letev in odvoz na ustrezno deponijo. Zamenjava in postavitev obstenskih zaključnih letev za parket, lakirano, dimenzije 2,5x2,5cm, material hrast oz. prilagoditev parketu.</t>
  </si>
  <si>
    <t>MESTNA OBČINA NOVO MESTO              SEIDLOVA CESTA 1                                                      8000 NOVO MESTO</t>
  </si>
  <si>
    <t>MESTNA OBČINA NOVO MESTO                        SEIDLOVA CESTA 1                                                                       8000 NOVO MESTO</t>
  </si>
  <si>
    <t>2.0</t>
  </si>
  <si>
    <t>OBNOVA PISARNE ŠT. 23 v prvem nadstroju na Seidlovi cesti 1, Novo mesto</t>
  </si>
  <si>
    <t>1.1</t>
  </si>
  <si>
    <t>1.2</t>
  </si>
  <si>
    <t>1.3</t>
  </si>
  <si>
    <t>2.1</t>
  </si>
  <si>
    <t>2.2</t>
  </si>
  <si>
    <t>Struganje sten in stropov do čiste podlage z iznosom - po potrebi in dogovoru - obračun po dejanskih količinah.</t>
  </si>
  <si>
    <t>Kitanje in glajenje sten in stropa na ostruganem delu s poldisperzijskim kitom 2x -po dejanskih količinah. Vključiti vse stroške ureditve.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</si>
</sst>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2" fillId="0" borderId="10" xfId="0" applyFont="1" applyBorder="1"/>
    <xf numFmtId="0" fontId="1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Border="1"/>
    <xf numFmtId="0" fontId="2" fillId="0" borderId="6" xfId="0" applyFont="1" applyBorder="1"/>
    <xf numFmtId="9" fontId="2" fillId="0" borderId="4" xfId="0" applyNumberFormat="1" applyFont="1" applyBorder="1"/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Border="1"/>
    <xf numFmtId="2" fontId="0" fillId="0" borderId="0" xfId="0" applyNumberFormat="1" applyBorder="1"/>
    <xf numFmtId="4" fontId="2" fillId="0" borderId="1" xfId="0" applyNumberFormat="1" applyFont="1" applyBorder="1"/>
    <xf numFmtId="4" fontId="0" fillId="0" borderId="2" xfId="0" applyNumberFormat="1" applyBorder="1"/>
    <xf numFmtId="4" fontId="2" fillId="0" borderId="9" xfId="0" applyNumberFormat="1" applyFont="1" applyBorder="1"/>
    <xf numFmtId="4" fontId="2" fillId="0" borderId="2" xfId="0" applyNumberFormat="1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2" fontId="2" fillId="0" borderId="9" xfId="0" applyNumberFormat="1" applyFont="1" applyBorder="1" applyAlignment="1">
      <alignment horizontal="center"/>
    </xf>
    <xf numFmtId="0" fontId="0" fillId="0" borderId="9" xfId="0" applyBorder="1"/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49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"/>
  <sheetViews>
    <sheetView workbookViewId="0">
      <selection activeCell="E10" sqref="E10"/>
    </sheetView>
  </sheetViews>
  <sheetFormatPr defaultRowHeight="15" x14ac:dyDescent="0.25"/>
  <cols>
    <col min="2" max="2" width="34.42578125" customWidth="1"/>
    <col min="5" max="5" width="20" customWidth="1"/>
  </cols>
  <sheetData>
    <row r="2" spans="1:9" ht="45" x14ac:dyDescent="0.25">
      <c r="B2" s="26" t="s">
        <v>24</v>
      </c>
    </row>
    <row r="4" spans="1:9" x14ac:dyDescent="0.25">
      <c r="A4" s="2"/>
      <c r="B4" s="1" t="s">
        <v>27</v>
      </c>
      <c r="C4" s="1"/>
      <c r="D4" s="1"/>
      <c r="E4" s="1"/>
      <c r="F4" s="1"/>
      <c r="G4" s="1"/>
      <c r="H4" s="1"/>
      <c r="I4" s="1"/>
    </row>
    <row r="5" spans="1:9" ht="15.75" thickBot="1" x14ac:dyDescent="0.3">
      <c r="A5" s="2"/>
      <c r="B5" s="2"/>
      <c r="C5" s="2"/>
      <c r="D5" s="2"/>
      <c r="E5" s="2"/>
    </row>
    <row r="6" spans="1:9" ht="15.75" thickBot="1" x14ac:dyDescent="0.3">
      <c r="A6" s="4" t="s">
        <v>0</v>
      </c>
      <c r="B6" s="7" t="s">
        <v>1</v>
      </c>
      <c r="C6" s="5"/>
      <c r="D6" s="6"/>
      <c r="E6" s="3" t="s">
        <v>2</v>
      </c>
    </row>
    <row r="7" spans="1:9" x14ac:dyDescent="0.25">
      <c r="A7" s="2"/>
      <c r="B7" s="2"/>
      <c r="C7" s="2"/>
      <c r="D7" s="2"/>
      <c r="E7" s="2"/>
    </row>
    <row r="8" spans="1:9" x14ac:dyDescent="0.25">
      <c r="A8" s="8" t="s">
        <v>3</v>
      </c>
      <c r="B8" s="9" t="s">
        <v>4</v>
      </c>
      <c r="C8" s="10"/>
      <c r="D8" s="11"/>
      <c r="E8" s="30">
        <f>'Slikopleskarska dela'!F12</f>
        <v>0</v>
      </c>
    </row>
    <row r="9" spans="1:9" ht="15.75" thickBot="1" x14ac:dyDescent="0.3">
      <c r="A9" s="13" t="s">
        <v>26</v>
      </c>
      <c r="B9" s="15" t="s">
        <v>5</v>
      </c>
      <c r="C9" s="17"/>
      <c r="D9" s="18"/>
      <c r="E9" s="32">
        <f>'Parketarska dela'!F11</f>
        <v>0</v>
      </c>
    </row>
    <row r="10" spans="1:9" ht="15.75" thickBot="1" x14ac:dyDescent="0.3">
      <c r="A10" s="14"/>
      <c r="B10" s="16" t="s">
        <v>6</v>
      </c>
      <c r="C10" s="19"/>
      <c r="D10" s="20"/>
      <c r="E10" s="33">
        <f>SUM(E8:E9)</f>
        <v>0</v>
      </c>
    </row>
    <row r="11" spans="1:9" ht="15.75" thickBot="1" x14ac:dyDescent="0.3">
      <c r="A11" s="14"/>
      <c r="B11" s="16" t="s">
        <v>20</v>
      </c>
      <c r="C11" s="19"/>
      <c r="D11" s="20" t="s">
        <v>21</v>
      </c>
      <c r="E11" s="33">
        <f>E10*C11/100</f>
        <v>0</v>
      </c>
    </row>
    <row r="12" spans="1:9" ht="15.75" thickBot="1" x14ac:dyDescent="0.3">
      <c r="A12" s="14"/>
      <c r="B12" s="16" t="s">
        <v>7</v>
      </c>
      <c r="C12" s="19"/>
      <c r="D12" s="20"/>
      <c r="E12" s="33">
        <f>E10-E11</f>
        <v>0</v>
      </c>
    </row>
    <row r="13" spans="1:9" ht="15.75" thickBot="1" x14ac:dyDescent="0.3">
      <c r="A13" s="14"/>
      <c r="B13" s="16" t="s">
        <v>9</v>
      </c>
      <c r="C13" s="21">
        <v>0.22</v>
      </c>
      <c r="D13" s="20"/>
      <c r="E13" s="33">
        <f>E12*0.22</f>
        <v>0</v>
      </c>
    </row>
    <row r="14" spans="1:9" ht="15.75" thickBot="1" x14ac:dyDescent="0.3">
      <c r="A14" s="14"/>
      <c r="B14" s="16" t="s">
        <v>8</v>
      </c>
      <c r="C14" s="19"/>
      <c r="D14" s="20"/>
      <c r="E14" s="33">
        <f>E12+E13</f>
        <v>0</v>
      </c>
    </row>
    <row r="15" spans="1:9" x14ac:dyDescent="0.25">
      <c r="A15" s="2"/>
      <c r="B15" s="2"/>
      <c r="C15" s="2"/>
      <c r="D15" s="2"/>
      <c r="E15" s="2"/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6"/>
  <sheetViews>
    <sheetView tabSelected="1" topLeftCell="A4" workbookViewId="0">
      <selection activeCell="F12" sqref="F12"/>
    </sheetView>
  </sheetViews>
  <sheetFormatPr defaultRowHeight="15" x14ac:dyDescent="0.25"/>
  <cols>
    <col min="2" max="2" width="35.7109375" customWidth="1"/>
  </cols>
  <sheetData>
    <row r="2" spans="1:6" ht="45.75" customHeight="1" x14ac:dyDescent="0.25">
      <c r="B2" s="26" t="s">
        <v>16</v>
      </c>
    </row>
    <row r="4" spans="1:6" x14ac:dyDescent="0.25">
      <c r="A4" s="2"/>
      <c r="B4" s="1" t="s">
        <v>27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10</v>
      </c>
      <c r="B6" s="22" t="s">
        <v>15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4" t="s">
        <v>3</v>
      </c>
      <c r="B8" s="46" t="s">
        <v>4</v>
      </c>
      <c r="C8" s="47"/>
      <c r="D8" s="47"/>
      <c r="E8" s="47"/>
      <c r="F8" s="48"/>
    </row>
    <row r="9" spans="1:6" ht="40.5" customHeight="1" x14ac:dyDescent="0.25">
      <c r="A9" s="44" t="s">
        <v>28</v>
      </c>
      <c r="B9" s="23" t="s">
        <v>33</v>
      </c>
      <c r="C9" s="8" t="s">
        <v>17</v>
      </c>
      <c r="D9" s="24">
        <v>1</v>
      </c>
      <c r="E9" s="12"/>
      <c r="F9" s="30">
        <f>+D9*E9</f>
        <v>0</v>
      </c>
    </row>
    <row r="10" spans="1:6" ht="51.75" x14ac:dyDescent="0.25">
      <c r="A10" s="44" t="s">
        <v>29</v>
      </c>
      <c r="B10" s="23" t="s">
        <v>34</v>
      </c>
      <c r="C10" s="8" t="s">
        <v>17</v>
      </c>
      <c r="D10" s="24">
        <v>1</v>
      </c>
      <c r="E10" s="25"/>
      <c r="F10" s="30">
        <f>+D10*E10</f>
        <v>0</v>
      </c>
    </row>
    <row r="11" spans="1:6" ht="42" customHeight="1" thickBot="1" x14ac:dyDescent="0.3">
      <c r="A11" s="38" t="s">
        <v>30</v>
      </c>
      <c r="B11" s="39" t="s">
        <v>22</v>
      </c>
      <c r="C11" s="13" t="s">
        <v>17</v>
      </c>
      <c r="D11" s="40">
        <v>83.9</v>
      </c>
      <c r="E11" s="41"/>
      <c r="F11" s="32">
        <f>D11*E11</f>
        <v>0</v>
      </c>
    </row>
    <row r="12" spans="1:6" ht="15.75" thickBot="1" x14ac:dyDescent="0.3">
      <c r="A12" s="27"/>
      <c r="B12" s="46" t="s">
        <v>6</v>
      </c>
      <c r="C12" s="47"/>
      <c r="D12" s="47"/>
      <c r="E12" s="48"/>
      <c r="F12" s="31">
        <f>SUM(F9:F11)</f>
        <v>0</v>
      </c>
    </row>
    <row r="13" spans="1:6" x14ac:dyDescent="0.25">
      <c r="A13" s="28"/>
      <c r="B13" s="45"/>
      <c r="C13" s="45"/>
      <c r="D13" s="45"/>
      <c r="E13" s="45"/>
      <c r="F13" s="28"/>
    </row>
    <row r="14" spans="1:6" x14ac:dyDescent="0.25">
      <c r="A14" s="28"/>
      <c r="B14" s="45"/>
      <c r="C14" s="45"/>
      <c r="D14" s="45"/>
      <c r="E14" s="45"/>
      <c r="F14" s="29"/>
    </row>
    <row r="15" spans="1:6" x14ac:dyDescent="0.25">
      <c r="A15" s="28"/>
      <c r="B15" s="45"/>
      <c r="C15" s="45"/>
      <c r="D15" s="45"/>
      <c r="E15" s="45"/>
      <c r="F15" s="29"/>
    </row>
    <row r="16" spans="1:6" x14ac:dyDescent="0.25">
      <c r="A16" s="28"/>
      <c r="B16" s="45"/>
      <c r="C16" s="45"/>
      <c r="D16" s="45"/>
      <c r="E16" s="45"/>
      <c r="F16" s="29"/>
    </row>
  </sheetData>
  <mergeCells count="6">
    <mergeCell ref="B16:E16"/>
    <mergeCell ref="B8:F8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5"/>
  <sheetViews>
    <sheetView workbookViewId="0">
      <selection activeCell="A11" sqref="A11:F11"/>
    </sheetView>
  </sheetViews>
  <sheetFormatPr defaultRowHeight="15" x14ac:dyDescent="0.25"/>
  <cols>
    <col min="2" max="2" width="38.42578125" customWidth="1"/>
  </cols>
  <sheetData>
    <row r="2" spans="1:6" ht="45.75" customHeight="1" x14ac:dyDescent="0.25">
      <c r="B2" s="26" t="s">
        <v>25</v>
      </c>
    </row>
    <row r="4" spans="1:6" x14ac:dyDescent="0.25">
      <c r="A4" s="2"/>
      <c r="B4" s="1" t="s">
        <v>27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10</v>
      </c>
      <c r="B6" s="22" t="s">
        <v>15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4" t="s">
        <v>26</v>
      </c>
      <c r="B8" s="46" t="s">
        <v>5</v>
      </c>
      <c r="C8" s="47"/>
      <c r="D8" s="47"/>
      <c r="E8" s="47"/>
      <c r="F8" s="48"/>
    </row>
    <row r="9" spans="1:6" ht="51.75" x14ac:dyDescent="0.25">
      <c r="A9" s="34" t="s">
        <v>31</v>
      </c>
      <c r="B9" s="42" t="s">
        <v>18</v>
      </c>
      <c r="C9" s="35" t="s">
        <v>17</v>
      </c>
      <c r="D9" s="36">
        <v>19</v>
      </c>
      <c r="E9" s="34"/>
      <c r="F9" s="37">
        <f>D9*E9</f>
        <v>0</v>
      </c>
    </row>
    <row r="10" spans="1:6" ht="69" customHeight="1" thickBot="1" x14ac:dyDescent="0.3">
      <c r="A10" s="38" t="s">
        <v>32</v>
      </c>
      <c r="B10" s="43" t="s">
        <v>23</v>
      </c>
      <c r="C10" s="13" t="s">
        <v>19</v>
      </c>
      <c r="D10" s="40">
        <v>17.3</v>
      </c>
      <c r="E10" s="38"/>
      <c r="F10" s="32">
        <f>D10*E10</f>
        <v>0</v>
      </c>
    </row>
    <row r="11" spans="1:6" ht="15.75" thickBot="1" x14ac:dyDescent="0.3">
      <c r="A11" s="27"/>
      <c r="B11" s="46" t="s">
        <v>6</v>
      </c>
      <c r="C11" s="47"/>
      <c r="D11" s="47"/>
      <c r="E11" s="48"/>
      <c r="F11" s="31">
        <f>SUM(F9:F10)</f>
        <v>0</v>
      </c>
    </row>
    <row r="12" spans="1:6" x14ac:dyDescent="0.25">
      <c r="A12" s="28"/>
      <c r="B12" s="45"/>
      <c r="C12" s="45"/>
      <c r="D12" s="45"/>
      <c r="E12" s="45"/>
      <c r="F12" s="28"/>
    </row>
    <row r="13" spans="1:6" x14ac:dyDescent="0.25">
      <c r="A13" s="28"/>
      <c r="B13" s="45"/>
      <c r="C13" s="45"/>
      <c r="D13" s="45"/>
      <c r="E13" s="45"/>
      <c r="F13" s="29"/>
    </row>
    <row r="14" spans="1:6" x14ac:dyDescent="0.25">
      <c r="A14" s="28"/>
      <c r="B14" s="45"/>
      <c r="C14" s="45"/>
      <c r="D14" s="45"/>
      <c r="E14" s="45"/>
      <c r="F14" s="29"/>
    </row>
    <row r="15" spans="1:6" x14ac:dyDescent="0.25">
      <c r="A15" s="28"/>
      <c r="B15" s="45"/>
      <c r="C15" s="45"/>
      <c r="D15" s="45"/>
      <c r="E15" s="45"/>
      <c r="F15" s="29"/>
    </row>
  </sheetData>
  <mergeCells count="6">
    <mergeCell ref="B15:E15"/>
    <mergeCell ref="B8:F8"/>
    <mergeCell ref="B11:E11"/>
    <mergeCell ref="B12:E12"/>
    <mergeCell ref="B13:E13"/>
    <mergeCell ref="B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rekapitulacija</vt:lpstr>
      <vt:lpstr>Slikopleskarska dela</vt:lpstr>
      <vt:lpstr>Parketarska dela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smiljantomljanovic</dc:creator>
  <cp:lastModifiedBy>darja</cp:lastModifiedBy>
  <cp:lastPrinted>2019-09-12T08:22:12Z</cp:lastPrinted>
  <dcterms:created xsi:type="dcterms:W3CDTF">2018-06-22T11:22:27Z</dcterms:created>
  <dcterms:modified xsi:type="dcterms:W3CDTF">2019-09-12T08:30:19Z</dcterms:modified>
</cp:coreProperties>
</file>