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E:\LETO-2019\PROJEKTI-2019\MO-NM-2019\ODJEMNA-MESTA\"/>
    </mc:Choice>
  </mc:AlternateContent>
  <xr:revisionPtr revIDLastSave="0" documentId="13_ncr:1_{73227656-8D5C-4B3B-88F5-D25284F3DEF9}" xr6:coauthVersionLast="43" xr6:coauthVersionMax="43" xr10:uidLastSave="{00000000-0000-0000-0000-000000000000}"/>
  <bookViews>
    <workbookView xWindow="29460" yWindow="285" windowWidth="12705" windowHeight="14235" tabRatio="773" activeTab="1" xr2:uid="{00000000-000D-0000-FFFF-FFFF00000000}"/>
  </bookViews>
  <sheets>
    <sheet name="REKA" sheetId="2" r:id="rId1"/>
    <sheet name="01" sheetId="1" r:id="rId2"/>
  </sheets>
  <definedNames>
    <definedName name="_xlnm.Print_Area" localSheetId="1">'01'!$A$1:$H$249</definedName>
    <definedName name="_xlnm.Print_Area" localSheetId="0">REKA!$A$1:$J$44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6" i="2" l="1"/>
  <c r="I20" i="2" s="1"/>
  <c r="I21" i="2" s="1"/>
  <c r="I22" i="2" s="1"/>
</calcChain>
</file>

<file path=xl/sharedStrings.xml><?xml version="1.0" encoding="utf-8"?>
<sst xmlns="http://schemas.openxmlformats.org/spreadsheetml/2006/main" count="227" uniqueCount="121">
  <si>
    <t xml:space="preserve"> </t>
  </si>
  <si>
    <t>1.</t>
  </si>
  <si>
    <t>3.</t>
  </si>
  <si>
    <t>4.</t>
  </si>
  <si>
    <t>5.</t>
  </si>
  <si>
    <t>6.</t>
  </si>
  <si>
    <t>7.</t>
  </si>
  <si>
    <t>8.</t>
  </si>
  <si>
    <t>9.</t>
  </si>
  <si>
    <t>10.</t>
  </si>
  <si>
    <t>11.</t>
  </si>
  <si>
    <t>12.</t>
  </si>
  <si>
    <t>13.</t>
  </si>
  <si>
    <t>14.</t>
  </si>
  <si>
    <t>m</t>
  </si>
  <si>
    <t>EM</t>
  </si>
  <si>
    <t>kos</t>
  </si>
  <si>
    <t>15.</t>
  </si>
  <si>
    <t>16.</t>
  </si>
  <si>
    <t>17.</t>
  </si>
  <si>
    <t>SKUPAJ</t>
  </si>
  <si>
    <t>Dobava in polaganje vročecinkanega valjanca FeZn 25x4mm.</t>
  </si>
  <si>
    <t>18.</t>
  </si>
  <si>
    <t>kpl</t>
  </si>
  <si>
    <t>Ročni izkop zemlje za kabelski jarek v zemlji IV. kategorije dim. 0,4x0,8m na mestih križanj</t>
  </si>
  <si>
    <t>Izdelava kabelske posteljice dim. 0,2x0,4m s peskom granulacije 0–4mm</t>
  </si>
  <si>
    <t>Zasip jarka in utrjevanje v slojih po 20cm</t>
  </si>
  <si>
    <t>DDV</t>
  </si>
  <si>
    <t>Dobava in polaganje opozorilnega traku</t>
  </si>
  <si>
    <r>
      <t>m</t>
    </r>
    <r>
      <rPr>
        <vertAlign val="superscript"/>
        <sz val="10"/>
        <rFont val="Arial"/>
        <family val="2"/>
      </rPr>
      <t>3</t>
    </r>
  </si>
  <si>
    <r>
      <t>m</t>
    </r>
    <r>
      <rPr>
        <vertAlign val="superscript"/>
        <sz val="10"/>
        <rFont val="Arial"/>
        <family val="2"/>
      </rPr>
      <t>2</t>
    </r>
  </si>
  <si>
    <t>KOL</t>
  </si>
  <si>
    <t>CENA / EM</t>
  </si>
  <si>
    <t>VREDNOST</t>
  </si>
  <si>
    <t>2.</t>
  </si>
  <si>
    <t>Testiranje in vstavitev v pogon (funkcionalni preiskus)</t>
  </si>
  <si>
    <t>Izvajanje projektantskega nadzora</t>
  </si>
  <si>
    <t>ELEKTROINSTALACIJE</t>
  </si>
  <si>
    <t>GRADBENA DELA</t>
  </si>
  <si>
    <t>Vrnitev trase v staro stanje (pospravilo)</t>
  </si>
  <si>
    <t>ure</t>
  </si>
  <si>
    <t>Strojni izkop zemlje za kabelski jarek v zemlji III. kategorije dim. 0,4x0,8m</t>
  </si>
  <si>
    <t>Strojni izkop zemlje za kabelski jarek v zemlji V. kategorije dim. 0,4x0,8m</t>
  </si>
  <si>
    <t>Izdelava PID projektne dokumentacije v treh izvodih</t>
  </si>
  <si>
    <t>19.</t>
  </si>
  <si>
    <t>20.</t>
  </si>
  <si>
    <t>Izdelava stikalnih manipulacij za zavarovanje delovišča</t>
  </si>
  <si>
    <t>1. ELEKTROINSTALACIJE CR</t>
  </si>
  <si>
    <t>2. GRADBENA DELA CR</t>
  </si>
  <si>
    <t>Opomba:</t>
  </si>
  <si>
    <t>Dobava križnih sponk in izdelava križnih stikov z bitumiziranjem spoja</t>
  </si>
  <si>
    <t>Dobava križnih sponk in izdelava CuZn križnih stikov z bitumiziranjem spoja</t>
  </si>
  <si>
    <t>Izvedba električnih meritev ter izdelava merilnega protokola</t>
  </si>
  <si>
    <t>Odvoz odvečnega materiala na uradno deponijo do 20km</t>
  </si>
  <si>
    <t>Nepredvidena dela v kolikor so upravičena, in z vpisom odgovornega nadzornika (3%)</t>
  </si>
  <si>
    <t>21.</t>
  </si>
  <si>
    <t>22.</t>
  </si>
  <si>
    <t>Dobava in montaža zemeljske kabelske spojke Raychem 6-16mm2 z vsem potrebnim veznim in spojnim materialom na predvidenem ter obstoječem kabelskem vodniku cestne razsvetljave</t>
  </si>
  <si>
    <t>Izdelava nadbetoniranja obsipane cevi cevne kabelske kanalizacije pod povozno površino v višini 30cm z betonom C10/15</t>
  </si>
  <si>
    <t>Dobava in montaža prostostoječe omarica P/U-PM2,2/B,1 s strehco, z dvemi okenci v zaščiti IP43 in IK10 iz armiranega poliestra s steklenimi vlakni odpornem proti staranju in UV sevanju, z enokrilnimi vratci s tritočkovnim zapiranjem in z žepom za dokumentacijo na notranji strani ter z oznakami dvojne izolacije in znakom za nevarnost pred napetostjo na zunanji strani, z zračniki, ki omogočajo kroženje zraka z nespremenjeno IP zaščito ter ločilno pregrado med priključnim in merilnim delom ter ključavnico elektro distributerja; dimenzij (440-600)mm x (900-1100)mm x (280-320)mm na tipskem montažnem originalnem podstavku (s pritrdilnim elementom za vpetje kablov in pritrditev podstavka ter nameščenim L profilom za pritrditev dovodnih in odvodnih kablov) iz enakega materiala kot omarica, ki naj po vgradnji sega vsaj 440mm izven nivoja zemlje; v montažni podstavek se po montaži vsuje hidroskopičen, negorljiv, biološko nevtralen, ekološko neoporečen ter lahko odstranljiv material do nivoja zemlje; kpl 1 in z naslednjo vsebino:</t>
  </si>
  <si>
    <t>-</t>
  </si>
  <si>
    <t xml:space="preserve">montažna plošča </t>
  </si>
  <si>
    <t>števčna plošča</t>
  </si>
  <si>
    <t xml:space="preserve">direktni trifazni univerzalni števec del. energije kl. 2 (IEC) ali A (MID) s krmilnim tarifnim vhodom tip ZMXI320CPU1L1D3 3x230/400V, 5-85A s PLC komunikacijskim vmesnikom </t>
  </si>
  <si>
    <t xml:space="preserve">prenapetostni odvodnik tip I (Uc=320V, Up=2kV, In=25kA, Iimp=12,5kA 10/350s) </t>
  </si>
  <si>
    <t>horizontalni varovalčni odklopnik 250/3p</t>
  </si>
  <si>
    <t>ničelna sponka PK250/0</t>
  </si>
  <si>
    <t>nosilec zbiralk</t>
  </si>
  <si>
    <t>Cu zbiralke 30x5mm</t>
  </si>
  <si>
    <t>ničelna Cu zbiralka 30x5mm z izolatorji z dvema nosilcema</t>
  </si>
  <si>
    <r>
      <t>priključni modul za dovodni kabel preseka 70mm</t>
    </r>
    <r>
      <rPr>
        <sz val="10"/>
        <rFont val="Calibri"/>
        <family val="2"/>
        <charset val="238"/>
      </rPr>
      <t>²</t>
    </r>
    <r>
      <rPr>
        <sz val="10"/>
        <rFont val="Arial"/>
        <family val="2"/>
        <charset val="238"/>
      </rPr>
      <t xml:space="preserve"> </t>
    </r>
  </si>
  <si>
    <t>drobni in vezni material</t>
  </si>
  <si>
    <t>Izvajanje nadzora s strani posameznih komunalnih upravljalcev - komunala, elektro distributer, koncesionar JR, TK upravljalec, KKS upravljalec</t>
  </si>
  <si>
    <t>varovalčni odklopnik EFEN PK250/3p</t>
  </si>
  <si>
    <t>instalacijski odklopnik B 1P 6A</t>
  </si>
  <si>
    <t>stikalna ura DIGI 20</t>
  </si>
  <si>
    <t>svetlobno stikalo HTR</t>
  </si>
  <si>
    <t>svet. senzor za HTR</t>
  </si>
  <si>
    <t>varovalčni odklopnik EFEN PK160/3p</t>
  </si>
  <si>
    <t>kontaktor KN 16</t>
  </si>
  <si>
    <t>stikalo 4G 10-51-PK - izvedba za DIN letev</t>
  </si>
  <si>
    <t>stikalo 4G 40-90-PK - izvedba za DIN letev</t>
  </si>
  <si>
    <t>Dobava in montaža prostostoječe omarice OJR izdelane iz poliestra kot npr. Schrack POL 1010, samougasna, sive barve, v zaščiti IP 55, z  vratci, strehco in ključavnico vzdrževalca cestne razsvetljave  kpl 1 in naslednjo vsebino:</t>
  </si>
  <si>
    <t xml:space="preserve">Dobava in montaža kabelskega končnika za kable NA2XY-J 0,6/1,0kV, tip EPKT 0031 Raychem, kpl s kabelskimi čevlji GN Al 70 (4kos/končnik) </t>
  </si>
  <si>
    <t>Izdelava priklopa napajalnega kabla v OJR in na priključno mesto v TP</t>
  </si>
  <si>
    <t xml:space="preserve">Izdelava priklopa vodnikov razsvetljave na varovalčne ločilnike v OJR </t>
  </si>
  <si>
    <t>Dobava in polaganje stigmafleks cevi Ø75mm v izkopan kabelski jarek</t>
  </si>
  <si>
    <t>Izdelava podboja za stigmafleks cev Ø110mm pod obstoječimi betonskimi in kamnitimi opornimi zidovi oz. TP</t>
  </si>
  <si>
    <t>Izdelava betonskega jaška iz BC-100cm globine 100cm obbetoniranega z izdelavo uvodov za cevi ter LTŽ 125kN 60cmx60cm pokrovom</t>
  </si>
  <si>
    <t xml:space="preserve">Izdelava obbetoniranja tipskega podstavka PMO in OJR </t>
  </si>
  <si>
    <t xml:space="preserve">Strojni in ročni izkop za temelje omaric in jaškov v zemlji IV. kat. </t>
  </si>
  <si>
    <t>3 REKAPITULACIJA</t>
  </si>
  <si>
    <r>
      <t>Dobava in polaganje kabla NA2XY-J 4x70+1,5mm</t>
    </r>
    <r>
      <rPr>
        <sz val="10"/>
        <rFont val="Calibri"/>
        <family val="2"/>
        <charset val="238"/>
      </rPr>
      <t>²</t>
    </r>
    <r>
      <rPr>
        <sz val="10"/>
        <rFont val="Arial"/>
        <family val="2"/>
      </rPr>
      <t xml:space="preserve"> v cev </t>
    </r>
    <r>
      <rPr>
        <sz val="10"/>
        <rFont val="Calibri"/>
        <family val="2"/>
        <charset val="238"/>
      </rPr>
      <t>Ø</t>
    </r>
    <r>
      <rPr>
        <sz val="10"/>
        <rFont val="Arial"/>
        <family val="2"/>
      </rPr>
      <t>110 in v TP ter skozi jašek v OJR</t>
    </r>
  </si>
  <si>
    <r>
      <t xml:space="preserve">Dobava in polaganje stigmafleks cevi </t>
    </r>
    <r>
      <rPr>
        <sz val="10"/>
        <rFont val="Calibri"/>
        <family val="2"/>
        <charset val="238"/>
      </rPr>
      <t>Ø</t>
    </r>
    <r>
      <rPr>
        <sz val="10"/>
        <rFont val="Arial"/>
        <family val="2"/>
        <charset val="238"/>
      </rPr>
      <t>160mm v izkopan kabelski jarek</t>
    </r>
  </si>
  <si>
    <t>Nepredvidena dela, v kolikor so upravičena, in z vpisom odgovornega nadzornika (10%)</t>
  </si>
  <si>
    <t>var. Vložek NV250 25A</t>
  </si>
  <si>
    <t>var. Vložek NV250 20A</t>
  </si>
  <si>
    <t>var. Vložek NV100 16A</t>
  </si>
  <si>
    <t>REKAPITULACIJA</t>
  </si>
  <si>
    <t xml:space="preserve">DDV </t>
  </si>
  <si>
    <t>SKUPAJ Z DDV</t>
  </si>
  <si>
    <t xml:space="preserve">Popis del s predizmerami je podan kot projektantska ocena predvidenih gradbenih in elektro montažnih del za potrebe izvedbe rekonstrukcije cestne razsvetljave z NN priključnim vodom in se lahko razlikuje od uradno pridobljenih ponudb. Vse mere je potrebno preveriti na licu mesta in prilagoditi izvedbo dejanskemu stanju. V primeru ponujene opreme, ki se razlikuje od predlagane v tem popisu, je potrebno ponuditi opremo z enakovrednimi ali boljšimi tehničnimi karakteristikami.                                                                                                                                                     V vseh postavkah je potrebno upoštevati trasportne stroške, montažo in vgradnjo, stroške pripravljalnih in zaključnih del. Za vse netipske elemente morajo biti izdelane delavniške risbe, ki jih pred izvedbo pregleda in potrdi projektant!                                                                                                                                        Pred pričetkom del mora izvajalec pripraviti gradbišče in vso potrebno dokumentacijo za izvajanje del po popisu (prijava gradbišča, načrt organizacije gradbišča, soglasja in dovoljenja, obvezno gradbiščno dokumentacijo, odločbo o imenovanju odgovornega vodje del in gradbišča, podroben terminski plan izvedbe del, skupni dogovor o zagotavljanju varnosti in zdravja pri delu). Načrt prometne ureditve izvajalec pridobi pri naročniku.                                                                                                                                           </t>
  </si>
  <si>
    <r>
      <t>Dobava in polaganje kabla NYY-J 5x10mm</t>
    </r>
    <r>
      <rPr>
        <sz val="10"/>
        <rFont val="Calibri"/>
        <family val="2"/>
        <charset val="238"/>
      </rPr>
      <t>²</t>
    </r>
    <r>
      <rPr>
        <sz val="10"/>
        <rFont val="Arial"/>
        <family val="2"/>
      </rPr>
      <t xml:space="preserve"> v cev</t>
    </r>
  </si>
  <si>
    <t>23.</t>
  </si>
  <si>
    <t>24.</t>
  </si>
  <si>
    <t>25.</t>
  </si>
  <si>
    <r>
      <t>Dobava in polaganje kabla NAYY-J 4x25mm</t>
    </r>
    <r>
      <rPr>
        <sz val="10"/>
        <rFont val="Calibri"/>
        <family val="2"/>
        <charset val="238"/>
      </rPr>
      <t>²</t>
    </r>
    <r>
      <rPr>
        <sz val="10"/>
        <rFont val="Arial"/>
        <family val="2"/>
      </rPr>
      <t xml:space="preserve"> v cev</t>
    </r>
  </si>
  <si>
    <r>
      <t>Dobava in polaganje kabla NAYY-J 4x35mm</t>
    </r>
    <r>
      <rPr>
        <sz val="10"/>
        <rFont val="Calibri"/>
        <family val="2"/>
        <charset val="238"/>
      </rPr>
      <t>²</t>
    </r>
    <r>
      <rPr>
        <sz val="10"/>
        <rFont val="Arial"/>
        <family val="2"/>
      </rPr>
      <t xml:space="preserve"> v cev</t>
    </r>
  </si>
  <si>
    <r>
      <t>Dobava in polaganje kabla NYY-J 5x6mm</t>
    </r>
    <r>
      <rPr>
        <sz val="10"/>
        <rFont val="Calibri"/>
        <family val="2"/>
        <charset val="238"/>
      </rPr>
      <t>²</t>
    </r>
    <r>
      <rPr>
        <sz val="10"/>
        <rFont val="Arial"/>
        <family val="2"/>
      </rPr>
      <t xml:space="preserve"> v cev</t>
    </r>
  </si>
  <si>
    <r>
      <t>Dobava in polaganje kabla NYY-J 5x16mm</t>
    </r>
    <r>
      <rPr>
        <sz val="10"/>
        <rFont val="Calibri"/>
        <family val="2"/>
        <charset val="238"/>
      </rPr>
      <t>²</t>
    </r>
    <r>
      <rPr>
        <sz val="10"/>
        <rFont val="Arial"/>
        <family val="2"/>
      </rPr>
      <t xml:space="preserve"> v cev</t>
    </r>
  </si>
  <si>
    <t>Izvedba pripravljalnih del (označbe križanj in vzporednega vodenja ter zakoličba trase in stojišč omaric) ter demontažnih del (demontaža opreme iz polja JR iz obstoječe TP, in sicer varovalnih podnožij in varovalk 7 kpl, luksomata, kontaktorjev, odklopi obstoječih vodnikov cestne razsvetlljave 7kpl in njihovo izvlačenje iz TP)</t>
  </si>
  <si>
    <t>Izvedba vrisa trase v podzemni kataster (izdelava geodetskega posnetka trase kabla dolžine14m) s pripravo podatkov za vpis v uradne evidence</t>
  </si>
  <si>
    <t>Stran 1 od 4</t>
  </si>
  <si>
    <t>Stran 2 od 4</t>
  </si>
  <si>
    <t>Stran 3 od 4</t>
  </si>
  <si>
    <t>Stran 4 od 4</t>
  </si>
  <si>
    <t>Izvedba in priprava soglasij in pogodb za izvedbo prestavitev OJR            ( ELEKTRO LJUBLJANA D.D.)</t>
  </si>
  <si>
    <t>Pripravljalna dela na gradbišču, ki zajemajo ročni odkop na mestu izdelave zemeljskih spojk 7kpl in omaric PMO in OJR ter izvrtanje odprtine v zid betonskega jaška pri TP (z zasipom in odvozom odvečnega materiala ter pospravilom)</t>
  </si>
  <si>
    <t>26.</t>
  </si>
  <si>
    <t>2.1  PROJEKTANTSKI POPIS PRENOS ODJEMNEGA MESTA IZ TP JENKOVA V NOVEM MESTU</t>
  </si>
  <si>
    <t>PRENOS ODJEMNEGA MESTA IZ TP JENKOVA V NOVEM MESTU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</si>
</sst>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S_I_T_-;\-* #,##0.00\ _S_I_T_-;_-* &quot;-&quot;??\ _S_I_T_-;_-@_-"/>
    <numFmt numFmtId="165" formatCode="#,##0.00\ &quot;SIT&quot;"/>
    <numFmt numFmtId="166" formatCode="0.0%"/>
    <numFmt numFmtId="167" formatCode="0_)"/>
    <numFmt numFmtId="168" formatCode="#,##0.00\ _S_I_T"/>
    <numFmt numFmtId="169" formatCode="#,##0.00\ [$EUR]"/>
  </numFmts>
  <fonts count="14" x14ac:knownFonts="1">
    <font>
      <sz val="10"/>
      <name val="Arial"/>
    </font>
    <font>
      <sz val="10"/>
      <name val="Arial"/>
      <family val="2"/>
      <charset val="238"/>
    </font>
    <font>
      <sz val="12"/>
      <name val="Times New Roman"/>
      <family val="1"/>
      <charset val="238"/>
    </font>
    <font>
      <b/>
      <sz val="10"/>
      <name val="Arial"/>
      <family val="2"/>
    </font>
    <font>
      <b/>
      <sz val="10"/>
      <color indexed="12"/>
      <name val="Arial"/>
      <family val="2"/>
    </font>
    <font>
      <sz val="10"/>
      <name val="Arial"/>
      <family val="2"/>
    </font>
    <font>
      <b/>
      <sz val="10"/>
      <color indexed="8"/>
      <name val="Arial"/>
      <family val="2"/>
    </font>
    <font>
      <b/>
      <sz val="10"/>
      <color indexed="10"/>
      <name val="Arial"/>
      <family val="2"/>
    </font>
    <font>
      <vertAlign val="superscript"/>
      <sz val="10"/>
      <name val="Arial"/>
      <family val="2"/>
    </font>
    <font>
      <sz val="10"/>
      <name val="Arial"/>
      <family val="2"/>
      <charset val="238"/>
    </font>
    <font>
      <sz val="10"/>
      <name val="Calibri"/>
      <family val="2"/>
      <charset val="238"/>
    </font>
    <font>
      <sz val="10"/>
      <color rgb="FFFF0000"/>
      <name val="Arial"/>
      <family val="2"/>
      <charset val="238"/>
    </font>
    <font>
      <b/>
      <sz val="10"/>
      <name val="Arial"/>
      <family val="2"/>
      <charset val="238"/>
    </font>
    <font>
      <b/>
      <sz val="10"/>
      <color indexed="8"/>
      <name val="Arial"/>
      <family val="2"/>
      <charset val="238"/>
    </font>
  </fonts>
  <fills count="2">
    <fill>
      <patternFill patternType="none"/>
    </fill>
    <fill>
      <patternFill patternType="gray125"/>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85">
    <xf numFmtId="0" fontId="0" fillId="0" borderId="0" xfId="0"/>
    <xf numFmtId="0" fontId="9" fillId="0" borderId="0" xfId="0" applyFont="1" applyAlignment="1">
      <alignment vertical="center"/>
    </xf>
    <xf numFmtId="0" fontId="12" fillId="0" borderId="0" xfId="0" applyFont="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169" fontId="13" fillId="0" borderId="7" xfId="0" applyNumberFormat="1" applyFont="1" applyBorder="1" applyAlignment="1">
      <alignment vertical="center"/>
    </xf>
    <xf numFmtId="9" fontId="12" fillId="0" borderId="6" xfId="0" applyNumberFormat="1" applyFont="1" applyBorder="1" applyAlignment="1">
      <alignment vertical="center"/>
    </xf>
    <xf numFmtId="4" fontId="0" fillId="0" borderId="0" xfId="0" applyNumberFormat="1" applyFill="1" applyBorder="1" applyAlignment="1">
      <alignment horizontal="right" vertical="center"/>
    </xf>
    <xf numFmtId="167" fontId="3" fillId="0" borderId="0" xfId="0" applyNumberFormat="1" applyFont="1" applyAlignment="1">
      <alignment vertical="center"/>
    </xf>
    <xf numFmtId="0" fontId="3" fillId="0" borderId="0" xfId="0" applyFont="1" applyAlignment="1">
      <alignment vertical="center"/>
    </xf>
    <xf numFmtId="164" fontId="3" fillId="0" borderId="0" xfId="2" applyFont="1" applyAlignment="1">
      <alignment vertical="center"/>
    </xf>
    <xf numFmtId="4" fontId="4" fillId="0" borderId="0" xfId="0" applyNumberFormat="1" applyFont="1" applyFill="1" applyBorder="1" applyAlignment="1">
      <alignment vertical="center" wrapText="1"/>
    </xf>
    <xf numFmtId="4" fontId="3" fillId="0" borderId="0" xfId="0" applyNumberFormat="1" applyFont="1" applyBorder="1" applyAlignment="1">
      <alignment vertical="center"/>
    </xf>
    <xf numFmtId="166" fontId="5" fillId="0" borderId="0" xfId="1" applyNumberFormat="1" applyFont="1" applyBorder="1" applyAlignment="1">
      <alignment vertical="center"/>
    </xf>
    <xf numFmtId="165" fontId="6" fillId="0" borderId="0" xfId="0" applyNumberFormat="1" applyFont="1" applyBorder="1" applyAlignment="1">
      <alignment vertical="center"/>
    </xf>
    <xf numFmtId="0" fontId="5" fillId="0" borderId="0" xfId="0"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wrapText="1"/>
    </xf>
    <xf numFmtId="1" fontId="3" fillId="0" borderId="0" xfId="0" applyNumberFormat="1" applyFont="1" applyAlignment="1">
      <alignment vertical="center"/>
    </xf>
    <xf numFmtId="4" fontId="3" fillId="0" borderId="0" xfId="0" applyNumberFormat="1" applyFont="1" applyAlignment="1">
      <alignment vertical="center"/>
    </xf>
    <xf numFmtId="165" fontId="3" fillId="0" borderId="0" xfId="0" applyNumberFormat="1" applyFont="1" applyAlignment="1">
      <alignment vertical="center"/>
    </xf>
    <xf numFmtId="4"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 fontId="5" fillId="0" borderId="0" xfId="0" applyNumberFormat="1" applyFont="1" applyAlignment="1">
      <alignment vertical="center" wrapText="1"/>
    </xf>
    <xf numFmtId="1" fontId="5" fillId="0" borderId="0" xfId="0" applyNumberFormat="1" applyFont="1" applyAlignment="1">
      <alignment horizontal="center" vertical="center"/>
    </xf>
    <xf numFmtId="1" fontId="5" fillId="0" borderId="0" xfId="0" applyNumberFormat="1" applyFont="1" applyAlignment="1">
      <alignment vertical="center"/>
    </xf>
    <xf numFmtId="4" fontId="9" fillId="0" borderId="0" xfId="0" applyNumberFormat="1" applyFont="1" applyAlignment="1">
      <alignment vertical="center" wrapText="1"/>
    </xf>
    <xf numFmtId="1" fontId="9" fillId="0" borderId="0" xfId="0" applyNumberFormat="1" applyFont="1" applyAlignment="1">
      <alignment horizontal="center" vertical="center"/>
    </xf>
    <xf numFmtId="1" fontId="9" fillId="0" borderId="0" xfId="0" applyNumberFormat="1" applyFont="1" applyAlignment="1">
      <alignment vertical="center"/>
    </xf>
    <xf numFmtId="0" fontId="11" fillId="0" borderId="0" xfId="0" applyFont="1" applyAlignment="1">
      <alignment vertical="center"/>
    </xf>
    <xf numFmtId="3" fontId="9" fillId="0" borderId="0" xfId="0" applyNumberFormat="1" applyFont="1" applyAlignment="1">
      <alignment vertical="center"/>
    </xf>
    <xf numFmtId="0" fontId="9" fillId="0" borderId="0" xfId="0" applyFont="1" applyBorder="1" applyAlignment="1">
      <alignment vertical="center"/>
    </xf>
    <xf numFmtId="4" fontId="9" fillId="0" borderId="0" xfId="0" applyNumberFormat="1" applyFont="1" applyBorder="1" applyAlignment="1">
      <alignment vertical="center" wrapText="1"/>
    </xf>
    <xf numFmtId="1" fontId="9" fillId="0" borderId="0" xfId="0" applyNumberFormat="1" applyFont="1" applyBorder="1" applyAlignment="1">
      <alignment horizontal="center" vertical="center"/>
    </xf>
    <xf numFmtId="1" fontId="9" fillId="0" borderId="0" xfId="0" applyNumberFormat="1" applyFont="1" applyBorder="1" applyAlignment="1">
      <alignment vertical="center"/>
    </xf>
    <xf numFmtId="0" fontId="5" fillId="0" borderId="0" xfId="0" applyFont="1" applyBorder="1" applyAlignment="1">
      <alignment vertical="center"/>
    </xf>
    <xf numFmtId="4" fontId="3" fillId="0" borderId="0" xfId="0" applyNumberFormat="1" applyFont="1" applyBorder="1" applyAlignment="1">
      <alignment vertical="center" wrapText="1"/>
    </xf>
    <xf numFmtId="4" fontId="5" fillId="0" borderId="0" xfId="0" applyNumberFormat="1" applyFont="1" applyBorder="1" applyAlignment="1">
      <alignment vertical="center" wrapText="1"/>
    </xf>
    <xf numFmtId="1" fontId="5" fillId="0" borderId="0" xfId="0" applyNumberFormat="1" applyFont="1" applyBorder="1" applyAlignment="1">
      <alignment vertical="center"/>
    </xf>
    <xf numFmtId="4" fontId="5" fillId="0" borderId="0" xfId="0" applyNumberFormat="1" applyFont="1" applyBorder="1" applyAlignment="1">
      <alignment vertical="center"/>
    </xf>
    <xf numFmtId="168" fontId="5" fillId="0" borderId="0" xfId="0" applyNumberFormat="1" applyFont="1" applyBorder="1" applyAlignment="1">
      <alignment vertical="center"/>
    </xf>
    <xf numFmtId="4" fontId="5" fillId="0" borderId="0" xfId="0" applyNumberFormat="1" applyFont="1" applyAlignment="1">
      <alignment vertical="center"/>
    </xf>
    <xf numFmtId="165" fontId="5" fillId="0" borderId="0" xfId="0" applyNumberFormat="1" applyFont="1" applyAlignment="1">
      <alignment vertical="center"/>
    </xf>
    <xf numFmtId="4" fontId="6" fillId="0" borderId="0" xfId="0" applyNumberFormat="1" applyFont="1" applyFill="1" applyAlignment="1">
      <alignment vertical="center" wrapText="1"/>
    </xf>
    <xf numFmtId="4" fontId="4" fillId="0" borderId="0" xfId="0" applyNumberFormat="1" applyFont="1" applyFill="1" applyAlignment="1">
      <alignment vertical="center" wrapText="1"/>
    </xf>
    <xf numFmtId="169" fontId="6" fillId="0" borderId="0" xfId="0" applyNumberFormat="1" applyFont="1" applyAlignment="1">
      <alignment vertical="center"/>
    </xf>
    <xf numFmtId="4" fontId="6" fillId="0" borderId="3" xfId="0" applyNumberFormat="1" applyFont="1" applyFill="1" applyBorder="1" applyAlignment="1">
      <alignment vertical="center" wrapText="1"/>
    </xf>
    <xf numFmtId="4" fontId="4" fillId="0" borderId="3" xfId="0" applyNumberFormat="1" applyFont="1" applyFill="1" applyBorder="1" applyAlignment="1">
      <alignment vertical="center" wrapText="1"/>
    </xf>
    <xf numFmtId="4" fontId="3" fillId="0" borderId="3" xfId="0" applyNumberFormat="1" applyFont="1" applyBorder="1" applyAlignment="1">
      <alignment vertical="center"/>
    </xf>
    <xf numFmtId="169" fontId="6" fillId="0" borderId="3" xfId="0" applyNumberFormat="1" applyFont="1" applyBorder="1" applyAlignment="1">
      <alignment vertical="center"/>
    </xf>
    <xf numFmtId="4" fontId="6" fillId="0" borderId="0" xfId="0" applyNumberFormat="1" applyFont="1" applyFill="1" applyBorder="1" applyAlignment="1">
      <alignment vertical="center" wrapText="1"/>
    </xf>
    <xf numFmtId="169" fontId="6" fillId="0" borderId="0" xfId="0" applyNumberFormat="1" applyFont="1" applyBorder="1" applyAlignment="1">
      <alignment vertical="center"/>
    </xf>
    <xf numFmtId="9" fontId="5" fillId="0" borderId="0" xfId="1" applyNumberFormat="1" applyFont="1" applyBorder="1" applyAlignment="1">
      <alignment vertical="center"/>
    </xf>
    <xf numFmtId="0" fontId="3" fillId="0" borderId="0" xfId="0" applyFont="1" applyBorder="1" applyAlignment="1">
      <alignment vertical="center"/>
    </xf>
    <xf numFmtId="4" fontId="7" fillId="0" borderId="3" xfId="0" applyNumberFormat="1" applyFont="1" applyFill="1" applyBorder="1" applyAlignment="1">
      <alignment vertical="center" wrapText="1"/>
    </xf>
    <xf numFmtId="165" fontId="5" fillId="0" borderId="0" xfId="0" applyNumberFormat="1" applyFont="1" applyBorder="1" applyAlignment="1">
      <alignment vertical="center"/>
    </xf>
    <xf numFmtId="0" fontId="2"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165" fontId="2" fillId="0" borderId="0" xfId="0" applyNumberFormat="1" applyFont="1" applyAlignment="1">
      <alignment vertical="center"/>
    </xf>
    <xf numFmtId="0" fontId="9" fillId="0" borderId="8" xfId="0" applyFont="1" applyBorder="1" applyAlignment="1">
      <alignment vertical="center"/>
    </xf>
    <xf numFmtId="4" fontId="9" fillId="0" borderId="8" xfId="0" applyNumberFormat="1" applyFont="1" applyBorder="1" applyAlignment="1">
      <alignment vertical="center" wrapText="1"/>
    </xf>
    <xf numFmtId="1" fontId="9" fillId="0" borderId="8" xfId="0" applyNumberFormat="1" applyFont="1" applyBorder="1" applyAlignment="1">
      <alignment horizontal="center" vertical="center"/>
    </xf>
    <xf numFmtId="3" fontId="9" fillId="0" borderId="8" xfId="0" applyNumberFormat="1" applyFont="1" applyBorder="1" applyAlignment="1">
      <alignment vertical="center"/>
    </xf>
    <xf numFmtId="4" fontId="0" fillId="0" borderId="8" xfId="0" applyNumberFormat="1" applyFill="1" applyBorder="1" applyAlignment="1">
      <alignment horizontal="right" vertical="center"/>
    </xf>
    <xf numFmtId="0" fontId="12" fillId="0" borderId="0" xfId="0" applyFont="1" applyBorder="1" applyAlignment="1">
      <alignment vertical="center"/>
    </xf>
    <xf numFmtId="4" fontId="12" fillId="0" borderId="0" xfId="0" applyNumberFormat="1" applyFont="1" applyBorder="1" applyAlignment="1">
      <alignment vertical="center" wrapText="1"/>
    </xf>
    <xf numFmtId="1" fontId="12" fillId="0" borderId="0" xfId="0" applyNumberFormat="1" applyFont="1" applyBorder="1" applyAlignment="1">
      <alignment horizontal="center" vertical="center"/>
    </xf>
    <xf numFmtId="1" fontId="12" fillId="0" borderId="0" xfId="0" applyNumberFormat="1" applyFont="1" applyBorder="1" applyAlignment="1">
      <alignment vertical="center"/>
    </xf>
    <xf numFmtId="4" fontId="12" fillId="0" borderId="0" xfId="0" applyNumberFormat="1" applyFont="1" applyFill="1" applyBorder="1" applyAlignment="1">
      <alignment horizontal="right" vertical="center"/>
    </xf>
    <xf numFmtId="0" fontId="12" fillId="0" borderId="1" xfId="0" applyFont="1" applyBorder="1" applyAlignment="1">
      <alignment vertical="center"/>
    </xf>
    <xf numFmtId="4" fontId="12" fillId="0" borderId="2" xfId="0" applyNumberFormat="1" applyFont="1" applyBorder="1" applyAlignment="1">
      <alignment vertical="center" wrapText="1"/>
    </xf>
    <xf numFmtId="1" fontId="12" fillId="0" borderId="2" xfId="0" applyNumberFormat="1" applyFont="1" applyBorder="1" applyAlignment="1">
      <alignment vertical="center"/>
    </xf>
    <xf numFmtId="4" fontId="12" fillId="0" borderId="2" xfId="0" applyNumberFormat="1" applyFont="1" applyFill="1" applyBorder="1" applyAlignment="1">
      <alignment horizontal="right" vertical="center"/>
    </xf>
    <xf numFmtId="4" fontId="12" fillId="0" borderId="4" xfId="0" applyNumberFormat="1" applyFont="1" applyFill="1" applyBorder="1" applyAlignment="1">
      <alignment horizontal="right" vertical="center"/>
    </xf>
    <xf numFmtId="4" fontId="5" fillId="0" borderId="0" xfId="0" applyNumberFormat="1" applyFont="1" applyAlignment="1">
      <alignment vertical="center" wrapText="1"/>
    </xf>
    <xf numFmtId="0" fontId="5" fillId="0" borderId="0" xfId="0" applyFont="1" applyAlignment="1">
      <alignment vertical="center"/>
    </xf>
    <xf numFmtId="4" fontId="5" fillId="0" borderId="0" xfId="0" applyNumberFormat="1" applyFont="1" applyAlignment="1">
      <alignment vertical="center" wrapText="1"/>
    </xf>
    <xf numFmtId="0" fontId="5"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wrapText="1"/>
    </xf>
    <xf numFmtId="0" fontId="5" fillId="0" borderId="0" xfId="0" applyFont="1" applyAlignment="1">
      <alignment vertical="center"/>
    </xf>
    <xf numFmtId="0" fontId="1" fillId="0" borderId="0" xfId="0" applyFont="1" applyAlignment="1">
      <alignment vertical="center"/>
    </xf>
    <xf numFmtId="0" fontId="5" fillId="0" borderId="0" xfId="0" applyFont="1" applyAlignment="1">
      <alignment horizontal="right" vertical="center"/>
    </xf>
  </cellXfs>
  <cellStyles count="3">
    <cellStyle name="Navadno" xfId="0" builtinId="0"/>
    <cellStyle name="Odstotek" xfId="1" builtinId="5"/>
    <cellStyle name="Vejica"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4:I22"/>
  <sheetViews>
    <sheetView view="pageBreakPreview" zoomScale="85" zoomScaleNormal="100" zoomScaleSheetLayoutView="85" workbookViewId="0">
      <selection activeCell="G28" sqref="G28"/>
    </sheetView>
  </sheetViews>
  <sheetFormatPr defaultRowHeight="12.75" x14ac:dyDescent="0.2"/>
  <cols>
    <col min="1" max="4" width="9.140625" style="1"/>
    <col min="5" max="5" width="9.28515625" style="1" customWidth="1"/>
    <col min="6" max="7" width="9.140625" style="1"/>
    <col min="8" max="8" width="8.42578125" style="1" customWidth="1"/>
    <col min="9" max="9" width="17.7109375" style="1" customWidth="1"/>
    <col min="10" max="10" width="10.140625" style="1" customWidth="1"/>
    <col min="11" max="260" width="9.140625" style="1"/>
    <col min="261" max="261" width="9.28515625" style="1" customWidth="1"/>
    <col min="262" max="263" width="9.140625" style="1"/>
    <col min="264" max="264" width="8.42578125" style="1" customWidth="1"/>
    <col min="265" max="265" width="17.7109375" style="1" customWidth="1"/>
    <col min="266" max="266" width="10.140625" style="1" customWidth="1"/>
    <col min="267" max="516" width="9.140625" style="1"/>
    <col min="517" max="517" width="9.28515625" style="1" customWidth="1"/>
    <col min="518" max="519" width="9.140625" style="1"/>
    <col min="520" max="520" width="8.42578125" style="1" customWidth="1"/>
    <col min="521" max="521" width="17.7109375" style="1" customWidth="1"/>
    <col min="522" max="522" width="10.140625" style="1" customWidth="1"/>
    <col min="523" max="772" width="9.140625" style="1"/>
    <col min="773" max="773" width="9.28515625" style="1" customWidth="1"/>
    <col min="774" max="775" width="9.140625" style="1"/>
    <col min="776" max="776" width="8.42578125" style="1" customWidth="1"/>
    <col min="777" max="777" width="17.7109375" style="1" customWidth="1"/>
    <col min="778" max="778" width="10.140625" style="1" customWidth="1"/>
    <col min="779" max="1028" width="9.140625" style="1"/>
    <col min="1029" max="1029" width="9.28515625" style="1" customWidth="1"/>
    <col min="1030" max="1031" width="9.140625" style="1"/>
    <col min="1032" max="1032" width="8.42578125" style="1" customWidth="1"/>
    <col min="1033" max="1033" width="17.7109375" style="1" customWidth="1"/>
    <col min="1034" max="1034" width="10.140625" style="1" customWidth="1"/>
    <col min="1035" max="1284" width="9.140625" style="1"/>
    <col min="1285" max="1285" width="9.28515625" style="1" customWidth="1"/>
    <col min="1286" max="1287" width="9.140625" style="1"/>
    <col min="1288" max="1288" width="8.42578125" style="1" customWidth="1"/>
    <col min="1289" max="1289" width="17.7109375" style="1" customWidth="1"/>
    <col min="1290" max="1290" width="10.140625" style="1" customWidth="1"/>
    <col min="1291" max="1540" width="9.140625" style="1"/>
    <col min="1541" max="1541" width="9.28515625" style="1" customWidth="1"/>
    <col min="1542" max="1543" width="9.140625" style="1"/>
    <col min="1544" max="1544" width="8.42578125" style="1" customWidth="1"/>
    <col min="1545" max="1545" width="17.7109375" style="1" customWidth="1"/>
    <col min="1546" max="1546" width="10.140625" style="1" customWidth="1"/>
    <col min="1547" max="1796" width="9.140625" style="1"/>
    <col min="1797" max="1797" width="9.28515625" style="1" customWidth="1"/>
    <col min="1798" max="1799" width="9.140625" style="1"/>
    <col min="1800" max="1800" width="8.42578125" style="1" customWidth="1"/>
    <col min="1801" max="1801" width="17.7109375" style="1" customWidth="1"/>
    <col min="1802" max="1802" width="10.140625" style="1" customWidth="1"/>
    <col min="1803" max="2052" width="9.140625" style="1"/>
    <col min="2053" max="2053" width="9.28515625" style="1" customWidth="1"/>
    <col min="2054" max="2055" width="9.140625" style="1"/>
    <col min="2056" max="2056" width="8.42578125" style="1" customWidth="1"/>
    <col min="2057" max="2057" width="17.7109375" style="1" customWidth="1"/>
    <col min="2058" max="2058" width="10.140625" style="1" customWidth="1"/>
    <col min="2059" max="2308" width="9.140625" style="1"/>
    <col min="2309" max="2309" width="9.28515625" style="1" customWidth="1"/>
    <col min="2310" max="2311" width="9.140625" style="1"/>
    <col min="2312" max="2312" width="8.42578125" style="1" customWidth="1"/>
    <col min="2313" max="2313" width="17.7109375" style="1" customWidth="1"/>
    <col min="2314" max="2314" width="10.140625" style="1" customWidth="1"/>
    <col min="2315" max="2564" width="9.140625" style="1"/>
    <col min="2565" max="2565" width="9.28515625" style="1" customWidth="1"/>
    <col min="2566" max="2567" width="9.140625" style="1"/>
    <col min="2568" max="2568" width="8.42578125" style="1" customWidth="1"/>
    <col min="2569" max="2569" width="17.7109375" style="1" customWidth="1"/>
    <col min="2570" max="2570" width="10.140625" style="1" customWidth="1"/>
    <col min="2571" max="2820" width="9.140625" style="1"/>
    <col min="2821" max="2821" width="9.28515625" style="1" customWidth="1"/>
    <col min="2822" max="2823" width="9.140625" style="1"/>
    <col min="2824" max="2824" width="8.42578125" style="1" customWidth="1"/>
    <col min="2825" max="2825" width="17.7109375" style="1" customWidth="1"/>
    <col min="2826" max="2826" width="10.140625" style="1" customWidth="1"/>
    <col min="2827" max="3076" width="9.140625" style="1"/>
    <col min="3077" max="3077" width="9.28515625" style="1" customWidth="1"/>
    <col min="3078" max="3079" width="9.140625" style="1"/>
    <col min="3080" max="3080" width="8.42578125" style="1" customWidth="1"/>
    <col min="3081" max="3081" width="17.7109375" style="1" customWidth="1"/>
    <col min="3082" max="3082" width="10.140625" style="1" customWidth="1"/>
    <col min="3083" max="3332" width="9.140625" style="1"/>
    <col min="3333" max="3333" width="9.28515625" style="1" customWidth="1"/>
    <col min="3334" max="3335" width="9.140625" style="1"/>
    <col min="3336" max="3336" width="8.42578125" style="1" customWidth="1"/>
    <col min="3337" max="3337" width="17.7109375" style="1" customWidth="1"/>
    <col min="3338" max="3338" width="10.140625" style="1" customWidth="1"/>
    <col min="3339" max="3588" width="9.140625" style="1"/>
    <col min="3589" max="3589" width="9.28515625" style="1" customWidth="1"/>
    <col min="3590" max="3591" width="9.140625" style="1"/>
    <col min="3592" max="3592" width="8.42578125" style="1" customWidth="1"/>
    <col min="3593" max="3593" width="17.7109375" style="1" customWidth="1"/>
    <col min="3594" max="3594" width="10.140625" style="1" customWidth="1"/>
    <col min="3595" max="3844" width="9.140625" style="1"/>
    <col min="3845" max="3845" width="9.28515625" style="1" customWidth="1"/>
    <col min="3846" max="3847" width="9.140625" style="1"/>
    <col min="3848" max="3848" width="8.42578125" style="1" customWidth="1"/>
    <col min="3849" max="3849" width="17.7109375" style="1" customWidth="1"/>
    <col min="3850" max="3850" width="10.140625" style="1" customWidth="1"/>
    <col min="3851" max="4100" width="9.140625" style="1"/>
    <col min="4101" max="4101" width="9.28515625" style="1" customWidth="1"/>
    <col min="4102" max="4103" width="9.140625" style="1"/>
    <col min="4104" max="4104" width="8.42578125" style="1" customWidth="1"/>
    <col min="4105" max="4105" width="17.7109375" style="1" customWidth="1"/>
    <col min="4106" max="4106" width="10.140625" style="1" customWidth="1"/>
    <col min="4107" max="4356" width="9.140625" style="1"/>
    <col min="4357" max="4357" width="9.28515625" style="1" customWidth="1"/>
    <col min="4358" max="4359" width="9.140625" style="1"/>
    <col min="4360" max="4360" width="8.42578125" style="1" customWidth="1"/>
    <col min="4361" max="4361" width="17.7109375" style="1" customWidth="1"/>
    <col min="4362" max="4362" width="10.140625" style="1" customWidth="1"/>
    <col min="4363" max="4612" width="9.140625" style="1"/>
    <col min="4613" max="4613" width="9.28515625" style="1" customWidth="1"/>
    <col min="4614" max="4615" width="9.140625" style="1"/>
    <col min="4616" max="4616" width="8.42578125" style="1" customWidth="1"/>
    <col min="4617" max="4617" width="17.7109375" style="1" customWidth="1"/>
    <col min="4618" max="4618" width="10.140625" style="1" customWidth="1"/>
    <col min="4619" max="4868" width="9.140625" style="1"/>
    <col min="4869" max="4869" width="9.28515625" style="1" customWidth="1"/>
    <col min="4870" max="4871" width="9.140625" style="1"/>
    <col min="4872" max="4872" width="8.42578125" style="1" customWidth="1"/>
    <col min="4873" max="4873" width="17.7109375" style="1" customWidth="1"/>
    <col min="4874" max="4874" width="10.140625" style="1" customWidth="1"/>
    <col min="4875" max="5124" width="9.140625" style="1"/>
    <col min="5125" max="5125" width="9.28515625" style="1" customWidth="1"/>
    <col min="5126" max="5127" width="9.140625" style="1"/>
    <col min="5128" max="5128" width="8.42578125" style="1" customWidth="1"/>
    <col min="5129" max="5129" width="17.7109375" style="1" customWidth="1"/>
    <col min="5130" max="5130" width="10.140625" style="1" customWidth="1"/>
    <col min="5131" max="5380" width="9.140625" style="1"/>
    <col min="5381" max="5381" width="9.28515625" style="1" customWidth="1"/>
    <col min="5382" max="5383" width="9.140625" style="1"/>
    <col min="5384" max="5384" width="8.42578125" style="1" customWidth="1"/>
    <col min="5385" max="5385" width="17.7109375" style="1" customWidth="1"/>
    <col min="5386" max="5386" width="10.140625" style="1" customWidth="1"/>
    <col min="5387" max="5636" width="9.140625" style="1"/>
    <col min="5637" max="5637" width="9.28515625" style="1" customWidth="1"/>
    <col min="5638" max="5639" width="9.140625" style="1"/>
    <col min="5640" max="5640" width="8.42578125" style="1" customWidth="1"/>
    <col min="5641" max="5641" width="17.7109375" style="1" customWidth="1"/>
    <col min="5642" max="5642" width="10.140625" style="1" customWidth="1"/>
    <col min="5643" max="5892" width="9.140625" style="1"/>
    <col min="5893" max="5893" width="9.28515625" style="1" customWidth="1"/>
    <col min="5894" max="5895" width="9.140625" style="1"/>
    <col min="5896" max="5896" width="8.42578125" style="1" customWidth="1"/>
    <col min="5897" max="5897" width="17.7109375" style="1" customWidth="1"/>
    <col min="5898" max="5898" width="10.140625" style="1" customWidth="1"/>
    <col min="5899" max="6148" width="9.140625" style="1"/>
    <col min="6149" max="6149" width="9.28515625" style="1" customWidth="1"/>
    <col min="6150" max="6151" width="9.140625" style="1"/>
    <col min="6152" max="6152" width="8.42578125" style="1" customWidth="1"/>
    <col min="6153" max="6153" width="17.7109375" style="1" customWidth="1"/>
    <col min="6154" max="6154" width="10.140625" style="1" customWidth="1"/>
    <col min="6155" max="6404" width="9.140625" style="1"/>
    <col min="6405" max="6405" width="9.28515625" style="1" customWidth="1"/>
    <col min="6406" max="6407" width="9.140625" style="1"/>
    <col min="6408" max="6408" width="8.42578125" style="1" customWidth="1"/>
    <col min="6409" max="6409" width="17.7109375" style="1" customWidth="1"/>
    <col min="6410" max="6410" width="10.140625" style="1" customWidth="1"/>
    <col min="6411" max="6660" width="9.140625" style="1"/>
    <col min="6661" max="6661" width="9.28515625" style="1" customWidth="1"/>
    <col min="6662" max="6663" width="9.140625" style="1"/>
    <col min="6664" max="6664" width="8.42578125" style="1" customWidth="1"/>
    <col min="6665" max="6665" width="17.7109375" style="1" customWidth="1"/>
    <col min="6666" max="6666" width="10.140625" style="1" customWidth="1"/>
    <col min="6667" max="6916" width="9.140625" style="1"/>
    <col min="6917" max="6917" width="9.28515625" style="1" customWidth="1"/>
    <col min="6918" max="6919" width="9.140625" style="1"/>
    <col min="6920" max="6920" width="8.42578125" style="1" customWidth="1"/>
    <col min="6921" max="6921" width="17.7109375" style="1" customWidth="1"/>
    <col min="6922" max="6922" width="10.140625" style="1" customWidth="1"/>
    <col min="6923" max="7172" width="9.140625" style="1"/>
    <col min="7173" max="7173" width="9.28515625" style="1" customWidth="1"/>
    <col min="7174" max="7175" width="9.140625" style="1"/>
    <col min="7176" max="7176" width="8.42578125" style="1" customWidth="1"/>
    <col min="7177" max="7177" width="17.7109375" style="1" customWidth="1"/>
    <col min="7178" max="7178" width="10.140625" style="1" customWidth="1"/>
    <col min="7179" max="7428" width="9.140625" style="1"/>
    <col min="7429" max="7429" width="9.28515625" style="1" customWidth="1"/>
    <col min="7430" max="7431" width="9.140625" style="1"/>
    <col min="7432" max="7432" width="8.42578125" style="1" customWidth="1"/>
    <col min="7433" max="7433" width="17.7109375" style="1" customWidth="1"/>
    <col min="7434" max="7434" width="10.140625" style="1" customWidth="1"/>
    <col min="7435" max="7684" width="9.140625" style="1"/>
    <col min="7685" max="7685" width="9.28515625" style="1" customWidth="1"/>
    <col min="7686" max="7687" width="9.140625" style="1"/>
    <col min="7688" max="7688" width="8.42578125" style="1" customWidth="1"/>
    <col min="7689" max="7689" width="17.7109375" style="1" customWidth="1"/>
    <col min="7690" max="7690" width="10.140625" style="1" customWidth="1"/>
    <col min="7691" max="7940" width="9.140625" style="1"/>
    <col min="7941" max="7941" width="9.28515625" style="1" customWidth="1"/>
    <col min="7942" max="7943" width="9.140625" style="1"/>
    <col min="7944" max="7944" width="8.42578125" style="1" customWidth="1"/>
    <col min="7945" max="7945" width="17.7109375" style="1" customWidth="1"/>
    <col min="7946" max="7946" width="10.140625" style="1" customWidth="1"/>
    <col min="7947" max="8196" width="9.140625" style="1"/>
    <col min="8197" max="8197" width="9.28515625" style="1" customWidth="1"/>
    <col min="8198" max="8199" width="9.140625" style="1"/>
    <col min="8200" max="8200" width="8.42578125" style="1" customWidth="1"/>
    <col min="8201" max="8201" width="17.7109375" style="1" customWidth="1"/>
    <col min="8202" max="8202" width="10.140625" style="1" customWidth="1"/>
    <col min="8203" max="8452" width="9.140625" style="1"/>
    <col min="8453" max="8453" width="9.28515625" style="1" customWidth="1"/>
    <col min="8454" max="8455" width="9.140625" style="1"/>
    <col min="8456" max="8456" width="8.42578125" style="1" customWidth="1"/>
    <col min="8457" max="8457" width="17.7109375" style="1" customWidth="1"/>
    <col min="8458" max="8458" width="10.140625" style="1" customWidth="1"/>
    <col min="8459" max="8708" width="9.140625" style="1"/>
    <col min="8709" max="8709" width="9.28515625" style="1" customWidth="1"/>
    <col min="8710" max="8711" width="9.140625" style="1"/>
    <col min="8712" max="8712" width="8.42578125" style="1" customWidth="1"/>
    <col min="8713" max="8713" width="17.7109375" style="1" customWidth="1"/>
    <col min="8714" max="8714" width="10.140625" style="1" customWidth="1"/>
    <col min="8715" max="8964" width="9.140625" style="1"/>
    <col min="8965" max="8965" width="9.28515625" style="1" customWidth="1"/>
    <col min="8966" max="8967" width="9.140625" style="1"/>
    <col min="8968" max="8968" width="8.42578125" style="1" customWidth="1"/>
    <col min="8969" max="8969" width="17.7109375" style="1" customWidth="1"/>
    <col min="8970" max="8970" width="10.140625" style="1" customWidth="1"/>
    <col min="8971" max="9220" width="9.140625" style="1"/>
    <col min="9221" max="9221" width="9.28515625" style="1" customWidth="1"/>
    <col min="9222" max="9223" width="9.140625" style="1"/>
    <col min="9224" max="9224" width="8.42578125" style="1" customWidth="1"/>
    <col min="9225" max="9225" width="17.7109375" style="1" customWidth="1"/>
    <col min="9226" max="9226" width="10.140625" style="1" customWidth="1"/>
    <col min="9227" max="9476" width="9.140625" style="1"/>
    <col min="9477" max="9477" width="9.28515625" style="1" customWidth="1"/>
    <col min="9478" max="9479" width="9.140625" style="1"/>
    <col min="9480" max="9480" width="8.42578125" style="1" customWidth="1"/>
    <col min="9481" max="9481" width="17.7109375" style="1" customWidth="1"/>
    <col min="9482" max="9482" width="10.140625" style="1" customWidth="1"/>
    <col min="9483" max="9732" width="9.140625" style="1"/>
    <col min="9733" max="9733" width="9.28515625" style="1" customWidth="1"/>
    <col min="9734" max="9735" width="9.140625" style="1"/>
    <col min="9736" max="9736" width="8.42578125" style="1" customWidth="1"/>
    <col min="9737" max="9737" width="17.7109375" style="1" customWidth="1"/>
    <col min="9738" max="9738" width="10.140625" style="1" customWidth="1"/>
    <col min="9739" max="9988" width="9.140625" style="1"/>
    <col min="9989" max="9989" width="9.28515625" style="1" customWidth="1"/>
    <col min="9990" max="9991" width="9.140625" style="1"/>
    <col min="9992" max="9992" width="8.42578125" style="1" customWidth="1"/>
    <col min="9993" max="9993" width="17.7109375" style="1" customWidth="1"/>
    <col min="9994" max="9994" width="10.140625" style="1" customWidth="1"/>
    <col min="9995" max="10244" width="9.140625" style="1"/>
    <col min="10245" max="10245" width="9.28515625" style="1" customWidth="1"/>
    <col min="10246" max="10247" width="9.140625" style="1"/>
    <col min="10248" max="10248" width="8.42578125" style="1" customWidth="1"/>
    <col min="10249" max="10249" width="17.7109375" style="1" customWidth="1"/>
    <col min="10250" max="10250" width="10.140625" style="1" customWidth="1"/>
    <col min="10251" max="10500" width="9.140625" style="1"/>
    <col min="10501" max="10501" width="9.28515625" style="1" customWidth="1"/>
    <col min="10502" max="10503" width="9.140625" style="1"/>
    <col min="10504" max="10504" width="8.42578125" style="1" customWidth="1"/>
    <col min="10505" max="10505" width="17.7109375" style="1" customWidth="1"/>
    <col min="10506" max="10506" width="10.140625" style="1" customWidth="1"/>
    <col min="10507" max="10756" width="9.140625" style="1"/>
    <col min="10757" max="10757" width="9.28515625" style="1" customWidth="1"/>
    <col min="10758" max="10759" width="9.140625" style="1"/>
    <col min="10760" max="10760" width="8.42578125" style="1" customWidth="1"/>
    <col min="10761" max="10761" width="17.7109375" style="1" customWidth="1"/>
    <col min="10762" max="10762" width="10.140625" style="1" customWidth="1"/>
    <col min="10763" max="11012" width="9.140625" style="1"/>
    <col min="11013" max="11013" width="9.28515625" style="1" customWidth="1"/>
    <col min="11014" max="11015" width="9.140625" style="1"/>
    <col min="11016" max="11016" width="8.42578125" style="1" customWidth="1"/>
    <col min="11017" max="11017" width="17.7109375" style="1" customWidth="1"/>
    <col min="11018" max="11018" width="10.140625" style="1" customWidth="1"/>
    <col min="11019" max="11268" width="9.140625" style="1"/>
    <col min="11269" max="11269" width="9.28515625" style="1" customWidth="1"/>
    <col min="11270" max="11271" width="9.140625" style="1"/>
    <col min="11272" max="11272" width="8.42578125" style="1" customWidth="1"/>
    <col min="11273" max="11273" width="17.7109375" style="1" customWidth="1"/>
    <col min="11274" max="11274" width="10.140625" style="1" customWidth="1"/>
    <col min="11275" max="11524" width="9.140625" style="1"/>
    <col min="11525" max="11525" width="9.28515625" style="1" customWidth="1"/>
    <col min="11526" max="11527" width="9.140625" style="1"/>
    <col min="11528" max="11528" width="8.42578125" style="1" customWidth="1"/>
    <col min="11529" max="11529" width="17.7109375" style="1" customWidth="1"/>
    <col min="11530" max="11530" width="10.140625" style="1" customWidth="1"/>
    <col min="11531" max="11780" width="9.140625" style="1"/>
    <col min="11781" max="11781" width="9.28515625" style="1" customWidth="1"/>
    <col min="11782" max="11783" width="9.140625" style="1"/>
    <col min="11784" max="11784" width="8.42578125" style="1" customWidth="1"/>
    <col min="11785" max="11785" width="17.7109375" style="1" customWidth="1"/>
    <col min="11786" max="11786" width="10.140625" style="1" customWidth="1"/>
    <col min="11787" max="12036" width="9.140625" style="1"/>
    <col min="12037" max="12037" width="9.28515625" style="1" customWidth="1"/>
    <col min="12038" max="12039" width="9.140625" style="1"/>
    <col min="12040" max="12040" width="8.42578125" style="1" customWidth="1"/>
    <col min="12041" max="12041" width="17.7109375" style="1" customWidth="1"/>
    <col min="12042" max="12042" width="10.140625" style="1" customWidth="1"/>
    <col min="12043" max="12292" width="9.140625" style="1"/>
    <col min="12293" max="12293" width="9.28515625" style="1" customWidth="1"/>
    <col min="12294" max="12295" width="9.140625" style="1"/>
    <col min="12296" max="12296" width="8.42578125" style="1" customWidth="1"/>
    <col min="12297" max="12297" width="17.7109375" style="1" customWidth="1"/>
    <col min="12298" max="12298" width="10.140625" style="1" customWidth="1"/>
    <col min="12299" max="12548" width="9.140625" style="1"/>
    <col min="12549" max="12549" width="9.28515625" style="1" customWidth="1"/>
    <col min="12550" max="12551" width="9.140625" style="1"/>
    <col min="12552" max="12552" width="8.42578125" style="1" customWidth="1"/>
    <col min="12553" max="12553" width="17.7109375" style="1" customWidth="1"/>
    <col min="12554" max="12554" width="10.140625" style="1" customWidth="1"/>
    <col min="12555" max="12804" width="9.140625" style="1"/>
    <col min="12805" max="12805" width="9.28515625" style="1" customWidth="1"/>
    <col min="12806" max="12807" width="9.140625" style="1"/>
    <col min="12808" max="12808" width="8.42578125" style="1" customWidth="1"/>
    <col min="12809" max="12809" width="17.7109375" style="1" customWidth="1"/>
    <col min="12810" max="12810" width="10.140625" style="1" customWidth="1"/>
    <col min="12811" max="13060" width="9.140625" style="1"/>
    <col min="13061" max="13061" width="9.28515625" style="1" customWidth="1"/>
    <col min="13062" max="13063" width="9.140625" style="1"/>
    <col min="13064" max="13064" width="8.42578125" style="1" customWidth="1"/>
    <col min="13065" max="13065" width="17.7109375" style="1" customWidth="1"/>
    <col min="13066" max="13066" width="10.140625" style="1" customWidth="1"/>
    <col min="13067" max="13316" width="9.140625" style="1"/>
    <col min="13317" max="13317" width="9.28515625" style="1" customWidth="1"/>
    <col min="13318" max="13319" width="9.140625" style="1"/>
    <col min="13320" max="13320" width="8.42578125" style="1" customWidth="1"/>
    <col min="13321" max="13321" width="17.7109375" style="1" customWidth="1"/>
    <col min="13322" max="13322" width="10.140625" style="1" customWidth="1"/>
    <col min="13323" max="13572" width="9.140625" style="1"/>
    <col min="13573" max="13573" width="9.28515625" style="1" customWidth="1"/>
    <col min="13574" max="13575" width="9.140625" style="1"/>
    <col min="13576" max="13576" width="8.42578125" style="1" customWidth="1"/>
    <col min="13577" max="13577" width="17.7109375" style="1" customWidth="1"/>
    <col min="13578" max="13578" width="10.140625" style="1" customWidth="1"/>
    <col min="13579" max="13828" width="9.140625" style="1"/>
    <col min="13829" max="13829" width="9.28515625" style="1" customWidth="1"/>
    <col min="13830" max="13831" width="9.140625" style="1"/>
    <col min="13832" max="13832" width="8.42578125" style="1" customWidth="1"/>
    <col min="13833" max="13833" width="17.7109375" style="1" customWidth="1"/>
    <col min="13834" max="13834" width="10.140625" style="1" customWidth="1"/>
    <col min="13835" max="14084" width="9.140625" style="1"/>
    <col min="14085" max="14085" width="9.28515625" style="1" customWidth="1"/>
    <col min="14086" max="14087" width="9.140625" style="1"/>
    <col min="14088" max="14088" width="8.42578125" style="1" customWidth="1"/>
    <col min="14089" max="14089" width="17.7109375" style="1" customWidth="1"/>
    <col min="14090" max="14090" width="10.140625" style="1" customWidth="1"/>
    <col min="14091" max="14340" width="9.140625" style="1"/>
    <col min="14341" max="14341" width="9.28515625" style="1" customWidth="1"/>
    <col min="14342" max="14343" width="9.140625" style="1"/>
    <col min="14344" max="14344" width="8.42578125" style="1" customWidth="1"/>
    <col min="14345" max="14345" width="17.7109375" style="1" customWidth="1"/>
    <col min="14346" max="14346" width="10.140625" style="1" customWidth="1"/>
    <col min="14347" max="14596" width="9.140625" style="1"/>
    <col min="14597" max="14597" width="9.28515625" style="1" customWidth="1"/>
    <col min="14598" max="14599" width="9.140625" style="1"/>
    <col min="14600" max="14600" width="8.42578125" style="1" customWidth="1"/>
    <col min="14601" max="14601" width="17.7109375" style="1" customWidth="1"/>
    <col min="14602" max="14602" width="10.140625" style="1" customWidth="1"/>
    <col min="14603" max="14852" width="9.140625" style="1"/>
    <col min="14853" max="14853" width="9.28515625" style="1" customWidth="1"/>
    <col min="14854" max="14855" width="9.140625" style="1"/>
    <col min="14856" max="14856" width="8.42578125" style="1" customWidth="1"/>
    <col min="14857" max="14857" width="17.7109375" style="1" customWidth="1"/>
    <col min="14858" max="14858" width="10.140625" style="1" customWidth="1"/>
    <col min="14859" max="15108" width="9.140625" style="1"/>
    <col min="15109" max="15109" width="9.28515625" style="1" customWidth="1"/>
    <col min="15110" max="15111" width="9.140625" style="1"/>
    <col min="15112" max="15112" width="8.42578125" style="1" customWidth="1"/>
    <col min="15113" max="15113" width="17.7109375" style="1" customWidth="1"/>
    <col min="15114" max="15114" width="10.140625" style="1" customWidth="1"/>
    <col min="15115" max="15364" width="9.140625" style="1"/>
    <col min="15365" max="15365" width="9.28515625" style="1" customWidth="1"/>
    <col min="15366" max="15367" width="9.140625" style="1"/>
    <col min="15368" max="15368" width="8.42578125" style="1" customWidth="1"/>
    <col min="15369" max="15369" width="17.7109375" style="1" customWidth="1"/>
    <col min="15370" max="15370" width="10.140625" style="1" customWidth="1"/>
    <col min="15371" max="15620" width="9.140625" style="1"/>
    <col min="15621" max="15621" width="9.28515625" style="1" customWidth="1"/>
    <col min="15622" max="15623" width="9.140625" style="1"/>
    <col min="15624" max="15624" width="8.42578125" style="1" customWidth="1"/>
    <col min="15625" max="15625" width="17.7109375" style="1" customWidth="1"/>
    <col min="15626" max="15626" width="10.140625" style="1" customWidth="1"/>
    <col min="15627" max="15876" width="9.140625" style="1"/>
    <col min="15877" max="15877" width="9.28515625" style="1" customWidth="1"/>
    <col min="15878" max="15879" width="9.140625" style="1"/>
    <col min="15880" max="15880" width="8.42578125" style="1" customWidth="1"/>
    <col min="15881" max="15881" width="17.7109375" style="1" customWidth="1"/>
    <col min="15882" max="15882" width="10.140625" style="1" customWidth="1"/>
    <col min="15883" max="16132" width="9.140625" style="1"/>
    <col min="16133" max="16133" width="9.28515625" style="1" customWidth="1"/>
    <col min="16134" max="16135" width="9.140625" style="1"/>
    <col min="16136" max="16136" width="8.42578125" style="1" customWidth="1"/>
    <col min="16137" max="16137" width="17.7109375" style="1" customWidth="1"/>
    <col min="16138" max="16138" width="10.140625" style="1" customWidth="1"/>
    <col min="16139" max="16384" width="9.140625" style="1"/>
  </cols>
  <sheetData>
    <row r="14" spans="2:9" x14ac:dyDescent="0.2">
      <c r="B14" s="2" t="s">
        <v>98</v>
      </c>
    </row>
    <row r="16" spans="2:9" ht="30" customHeight="1" x14ac:dyDescent="0.2">
      <c r="B16" s="3" t="s">
        <v>120</v>
      </c>
      <c r="C16" s="4"/>
      <c r="D16" s="4"/>
      <c r="E16" s="4"/>
      <c r="F16" s="4"/>
      <c r="G16" s="4"/>
      <c r="H16" s="4"/>
      <c r="I16" s="5">
        <f>'01'!G189</f>
        <v>0</v>
      </c>
    </row>
    <row r="20" spans="2:9" ht="26.25" customHeight="1" x14ac:dyDescent="0.2">
      <c r="B20" s="3" t="s">
        <v>20</v>
      </c>
      <c r="C20" s="4"/>
      <c r="D20" s="4"/>
      <c r="E20" s="4"/>
      <c r="F20" s="4"/>
      <c r="G20" s="4"/>
      <c r="H20" s="4"/>
      <c r="I20" s="5">
        <f>SUM(I16:I17)</f>
        <v>0</v>
      </c>
    </row>
    <row r="21" spans="2:9" ht="26.25" customHeight="1" x14ac:dyDescent="0.2">
      <c r="B21" s="3" t="s">
        <v>99</v>
      </c>
      <c r="C21" s="4"/>
      <c r="D21" s="4"/>
      <c r="E21" s="4"/>
      <c r="F21" s="4"/>
      <c r="G21" s="4"/>
      <c r="H21" s="6">
        <v>0.22</v>
      </c>
      <c r="I21" s="5">
        <f>H21*I20</f>
        <v>0</v>
      </c>
    </row>
    <row r="22" spans="2:9" ht="26.25" customHeight="1" x14ac:dyDescent="0.2">
      <c r="B22" s="3" t="s">
        <v>100</v>
      </c>
      <c r="C22" s="4"/>
      <c r="D22" s="4"/>
      <c r="E22" s="4"/>
      <c r="F22" s="4"/>
      <c r="G22" s="4"/>
      <c r="H22" s="4"/>
      <c r="I22" s="5">
        <f>I20+I21</f>
        <v>0</v>
      </c>
    </row>
  </sheetData>
  <pageMargins left="0.39370078740157483" right="0" top="0.31496062992125984" bottom="0.39370078740157483" header="0.23622047244094491" footer="7.874015748031496E-2"/>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9"/>
  <sheetViews>
    <sheetView tabSelected="1" view="pageBreakPreview" zoomScaleNormal="100" zoomScaleSheetLayoutView="100" workbookViewId="0">
      <selection activeCell="F197" sqref="F197"/>
    </sheetView>
  </sheetViews>
  <sheetFormatPr defaultColWidth="9.140625" defaultRowHeight="15.75" x14ac:dyDescent="0.2"/>
  <cols>
    <col min="1" max="1" width="2.140625" style="57" customWidth="1"/>
    <col min="2" max="2" width="5.140625" style="57" customWidth="1"/>
    <col min="3" max="3" width="59.5703125" style="58" customWidth="1"/>
    <col min="4" max="4" width="4" style="58" bestFit="1" customWidth="1"/>
    <col min="5" max="5" width="4.85546875" style="59" bestFit="1" customWidth="1"/>
    <col min="6" max="6" width="10.42578125" style="59" bestFit="1" customWidth="1"/>
    <col min="7" max="7" width="13.5703125" style="60" bestFit="1" customWidth="1"/>
    <col min="8" max="8" width="13.5703125" style="57" customWidth="1"/>
    <col min="9" max="16384" width="9.140625" style="57"/>
  </cols>
  <sheetData>
    <row r="1" spans="1:10" s="9" customFormat="1" ht="12.75" x14ac:dyDescent="0.2">
      <c r="A1" s="8"/>
      <c r="C1" s="9" t="s">
        <v>119</v>
      </c>
      <c r="H1" s="10"/>
      <c r="I1" s="10"/>
      <c r="J1" s="10"/>
    </row>
    <row r="2" spans="1:10" s="15" customFormat="1" ht="12.75" x14ac:dyDescent="0.2">
      <c r="A2" s="9"/>
      <c r="B2" s="9"/>
      <c r="C2" s="11"/>
      <c r="D2" s="11"/>
      <c r="E2" s="12"/>
      <c r="F2" s="13"/>
      <c r="G2" s="14"/>
      <c r="H2" s="80"/>
    </row>
    <row r="3" spans="1:10" s="15" customFormat="1" ht="12.75" x14ac:dyDescent="0.2">
      <c r="B3" s="16" t="s">
        <v>0</v>
      </c>
      <c r="C3" s="17" t="s">
        <v>47</v>
      </c>
      <c r="D3" s="17"/>
      <c r="E3" s="18"/>
      <c r="F3" s="19"/>
      <c r="G3" s="20"/>
      <c r="H3" s="80"/>
    </row>
    <row r="4" spans="1:10" s="15" customFormat="1" ht="12.75" x14ac:dyDescent="0.2">
      <c r="B4" s="9"/>
      <c r="C4" s="17"/>
      <c r="D4" s="21" t="s">
        <v>15</v>
      </c>
      <c r="E4" s="22" t="s">
        <v>31</v>
      </c>
      <c r="F4" s="21" t="s">
        <v>32</v>
      </c>
      <c r="G4" s="23" t="s">
        <v>33</v>
      </c>
      <c r="H4" s="80"/>
    </row>
    <row r="5" spans="1:10" s="15" customFormat="1" ht="12.75" x14ac:dyDescent="0.2">
      <c r="B5" s="9"/>
      <c r="C5" s="17"/>
      <c r="D5" s="21"/>
      <c r="E5" s="22"/>
      <c r="F5" s="21"/>
      <c r="G5" s="23"/>
      <c r="H5" s="80"/>
    </row>
    <row r="6" spans="1:10" s="15" customFormat="1" ht="63.75" x14ac:dyDescent="0.2">
      <c r="B6" s="15" t="s">
        <v>1</v>
      </c>
      <c r="C6" s="24" t="s">
        <v>110</v>
      </c>
      <c r="D6" s="25" t="s">
        <v>23</v>
      </c>
      <c r="E6" s="26">
        <v>1</v>
      </c>
      <c r="F6" s="7"/>
      <c r="G6" s="7"/>
      <c r="H6" s="80"/>
    </row>
    <row r="7" spans="1:10" s="15" customFormat="1" ht="12.75" x14ac:dyDescent="0.2">
      <c r="C7" s="24"/>
      <c r="D7" s="25"/>
      <c r="E7" s="26"/>
      <c r="F7" s="7"/>
      <c r="G7" s="7"/>
      <c r="H7" s="80"/>
    </row>
    <row r="8" spans="1:10" s="15" customFormat="1" ht="12.75" x14ac:dyDescent="0.2">
      <c r="B8" s="15" t="s">
        <v>34</v>
      </c>
      <c r="C8" s="24" t="s">
        <v>46</v>
      </c>
      <c r="D8" s="25" t="s">
        <v>23</v>
      </c>
      <c r="E8" s="26">
        <v>2</v>
      </c>
      <c r="F8" s="7"/>
      <c r="G8" s="7"/>
      <c r="H8" s="80"/>
    </row>
    <row r="9" spans="1:10" s="15" customFormat="1" ht="12.75" x14ac:dyDescent="0.2">
      <c r="C9" s="24"/>
      <c r="D9" s="25"/>
      <c r="E9" s="26"/>
      <c r="F9" s="7"/>
      <c r="G9" s="7"/>
      <c r="H9" s="80"/>
    </row>
    <row r="10" spans="1:10" s="15" customFormat="1" ht="25.5" x14ac:dyDescent="0.2">
      <c r="B10" s="15" t="s">
        <v>2</v>
      </c>
      <c r="C10" s="24" t="s">
        <v>92</v>
      </c>
      <c r="D10" s="25" t="s">
        <v>14</v>
      </c>
      <c r="E10" s="26">
        <v>14</v>
      </c>
      <c r="F10" s="7"/>
      <c r="G10" s="7"/>
      <c r="H10" s="80"/>
    </row>
    <row r="11" spans="1:10" s="15" customFormat="1" ht="12.75" x14ac:dyDescent="0.2">
      <c r="C11" s="24"/>
      <c r="D11" s="25"/>
      <c r="E11" s="26"/>
      <c r="F11" s="7"/>
      <c r="G11" s="7"/>
      <c r="H11" s="80"/>
    </row>
    <row r="12" spans="1:10" s="15" customFormat="1" ht="38.25" x14ac:dyDescent="0.2">
      <c r="B12" s="15" t="s">
        <v>3</v>
      </c>
      <c r="C12" s="24" t="s">
        <v>83</v>
      </c>
      <c r="D12" s="25" t="s">
        <v>23</v>
      </c>
      <c r="E12" s="26">
        <v>2</v>
      </c>
      <c r="F12" s="7"/>
      <c r="G12" s="7"/>
      <c r="H12" s="80"/>
    </row>
    <row r="13" spans="1:10" s="15" customFormat="1" ht="12.75" x14ac:dyDescent="0.2">
      <c r="C13" s="24"/>
      <c r="D13" s="25"/>
      <c r="E13" s="26"/>
      <c r="F13" s="7"/>
      <c r="G13" s="7"/>
      <c r="H13" s="80"/>
    </row>
    <row r="14" spans="1:10" s="15" customFormat="1" ht="12.75" x14ac:dyDescent="0.2">
      <c r="B14" s="15" t="s">
        <v>4</v>
      </c>
      <c r="C14" s="24" t="s">
        <v>107</v>
      </c>
      <c r="D14" s="25" t="s">
        <v>14</v>
      </c>
      <c r="E14" s="26">
        <v>14</v>
      </c>
      <c r="F14" s="7"/>
      <c r="G14" s="7"/>
      <c r="H14" s="80"/>
    </row>
    <row r="15" spans="1:10" s="15" customFormat="1" ht="12.75" x14ac:dyDescent="0.2">
      <c r="C15" s="24"/>
      <c r="D15" s="25"/>
      <c r="E15" s="26"/>
      <c r="F15" s="7"/>
      <c r="G15" s="7"/>
      <c r="H15" s="80"/>
    </row>
    <row r="16" spans="1:10" s="15" customFormat="1" ht="12.75" x14ac:dyDescent="0.2">
      <c r="B16" s="15" t="s">
        <v>5</v>
      </c>
      <c r="C16" s="24" t="s">
        <v>106</v>
      </c>
      <c r="D16" s="25" t="s">
        <v>14</v>
      </c>
      <c r="E16" s="26">
        <v>28</v>
      </c>
      <c r="F16" s="7"/>
      <c r="G16" s="7"/>
      <c r="H16" s="80"/>
    </row>
    <row r="17" spans="2:8" s="77" customFormat="1" ht="12.75" x14ac:dyDescent="0.2">
      <c r="C17" s="76"/>
      <c r="D17" s="25"/>
      <c r="E17" s="26"/>
      <c r="F17" s="7"/>
      <c r="G17" s="7"/>
      <c r="H17" s="80"/>
    </row>
    <row r="18" spans="2:8" s="77" customFormat="1" ht="12.75" x14ac:dyDescent="0.2">
      <c r="B18" s="77" t="s">
        <v>6</v>
      </c>
      <c r="C18" s="76" t="s">
        <v>108</v>
      </c>
      <c r="D18" s="25" t="s">
        <v>14</v>
      </c>
      <c r="E18" s="26">
        <v>14</v>
      </c>
      <c r="F18" s="7"/>
      <c r="G18" s="7"/>
      <c r="H18" s="80"/>
    </row>
    <row r="19" spans="2:8" s="77" customFormat="1" ht="12.75" x14ac:dyDescent="0.2">
      <c r="C19" s="76"/>
      <c r="D19" s="25"/>
      <c r="E19" s="26"/>
      <c r="F19" s="7"/>
      <c r="G19" s="7"/>
      <c r="H19" s="80"/>
    </row>
    <row r="20" spans="2:8" s="77" customFormat="1" ht="12.75" x14ac:dyDescent="0.2">
      <c r="B20" s="77" t="s">
        <v>7</v>
      </c>
      <c r="C20" s="76" t="s">
        <v>102</v>
      </c>
      <c r="D20" s="25" t="s">
        <v>14</v>
      </c>
      <c r="E20" s="26">
        <v>14</v>
      </c>
      <c r="F20" s="7"/>
      <c r="G20" s="7"/>
      <c r="H20" s="80"/>
    </row>
    <row r="21" spans="2:8" s="77" customFormat="1" ht="12.75" x14ac:dyDescent="0.2">
      <c r="C21" s="76"/>
      <c r="D21" s="25"/>
      <c r="E21" s="26"/>
      <c r="F21" s="7"/>
      <c r="G21" s="7"/>
      <c r="H21" s="80"/>
    </row>
    <row r="22" spans="2:8" s="79" customFormat="1" ht="12.75" x14ac:dyDescent="0.2">
      <c r="B22" s="79" t="s">
        <v>8</v>
      </c>
      <c r="C22" s="78" t="s">
        <v>109</v>
      </c>
      <c r="D22" s="25" t="s">
        <v>14</v>
      </c>
      <c r="E22" s="26">
        <v>28</v>
      </c>
      <c r="F22" s="7"/>
      <c r="G22" s="7"/>
      <c r="H22" s="80"/>
    </row>
    <row r="23" spans="2:8" s="79" customFormat="1" ht="12.75" x14ac:dyDescent="0.2">
      <c r="C23" s="78"/>
      <c r="D23" s="25"/>
      <c r="E23" s="26"/>
      <c r="F23" s="7"/>
      <c r="G23" s="7"/>
      <c r="H23" s="80"/>
    </row>
    <row r="24" spans="2:8" s="15" customFormat="1" ht="12.75" x14ac:dyDescent="0.2">
      <c r="B24" s="15" t="s">
        <v>9</v>
      </c>
      <c r="C24" s="24" t="s">
        <v>28</v>
      </c>
      <c r="D24" s="25" t="s">
        <v>14</v>
      </c>
      <c r="E24" s="26">
        <v>14</v>
      </c>
      <c r="F24" s="7"/>
      <c r="G24" s="7"/>
      <c r="H24" s="80"/>
    </row>
    <row r="25" spans="2:8" s="15" customFormat="1" ht="12.75" x14ac:dyDescent="0.2">
      <c r="C25" s="24"/>
      <c r="D25" s="24"/>
      <c r="E25" s="26"/>
      <c r="F25" s="7"/>
      <c r="G25" s="7"/>
      <c r="H25" s="80"/>
    </row>
    <row r="26" spans="2:8" s="15" customFormat="1" ht="12.75" x14ac:dyDescent="0.2">
      <c r="B26" s="15" t="s">
        <v>10</v>
      </c>
      <c r="C26" s="24" t="s">
        <v>21</v>
      </c>
      <c r="D26" s="25" t="s">
        <v>14</v>
      </c>
      <c r="E26" s="26">
        <v>16</v>
      </c>
      <c r="F26" s="7"/>
      <c r="G26" s="7"/>
      <c r="H26" s="80"/>
    </row>
    <row r="27" spans="2:8" s="15" customFormat="1" ht="12.75" x14ac:dyDescent="0.2">
      <c r="C27" s="24"/>
      <c r="D27" s="25"/>
      <c r="E27" s="26"/>
      <c r="F27" s="7"/>
      <c r="G27" s="7"/>
      <c r="H27" s="80"/>
    </row>
    <row r="28" spans="2:8" s="15" customFormat="1" ht="25.5" x14ac:dyDescent="0.2">
      <c r="B28" s="15" t="s">
        <v>11</v>
      </c>
      <c r="C28" s="24" t="s">
        <v>50</v>
      </c>
      <c r="D28" s="25" t="s">
        <v>16</v>
      </c>
      <c r="E28" s="26">
        <v>2</v>
      </c>
      <c r="F28" s="7"/>
      <c r="G28" s="7"/>
      <c r="H28" s="80"/>
    </row>
    <row r="29" spans="2:8" s="15" customFormat="1" ht="12.75" x14ac:dyDescent="0.2">
      <c r="C29" s="24"/>
      <c r="D29" s="25"/>
      <c r="E29" s="26"/>
      <c r="F29" s="7"/>
      <c r="G29" s="7"/>
      <c r="H29" s="80"/>
    </row>
    <row r="30" spans="2:8" s="15" customFormat="1" ht="25.5" x14ac:dyDescent="0.2">
      <c r="B30" s="15" t="s">
        <v>12</v>
      </c>
      <c r="C30" s="24" t="s">
        <v>51</v>
      </c>
      <c r="D30" s="25" t="s">
        <v>16</v>
      </c>
      <c r="E30" s="26">
        <v>1</v>
      </c>
      <c r="F30" s="7"/>
      <c r="G30" s="7"/>
      <c r="H30" s="80"/>
    </row>
    <row r="31" spans="2:8" s="15" customFormat="1" ht="12.75" x14ac:dyDescent="0.2">
      <c r="C31" s="24"/>
      <c r="D31" s="25"/>
      <c r="E31" s="26"/>
      <c r="F31" s="7"/>
      <c r="G31" s="7"/>
      <c r="H31" s="80"/>
    </row>
    <row r="32" spans="2:8" s="15" customFormat="1" ht="38.25" x14ac:dyDescent="0.2">
      <c r="B32" s="15" t="s">
        <v>13</v>
      </c>
      <c r="C32" s="24" t="s">
        <v>57</v>
      </c>
      <c r="D32" s="25" t="s">
        <v>23</v>
      </c>
      <c r="E32" s="26">
        <v>7</v>
      </c>
      <c r="F32" s="7"/>
      <c r="G32" s="7"/>
      <c r="H32" s="80"/>
    </row>
    <row r="33" spans="1:8" s="15" customFormat="1" ht="12.75" x14ac:dyDescent="0.2">
      <c r="C33" s="24"/>
      <c r="D33" s="25"/>
      <c r="E33" s="26"/>
      <c r="F33" s="7"/>
      <c r="G33" s="7"/>
      <c r="H33" s="80"/>
    </row>
    <row r="34" spans="1:8" s="15" customFormat="1" ht="216.75" x14ac:dyDescent="0.2">
      <c r="B34" s="15" t="s">
        <v>17</v>
      </c>
      <c r="C34" s="24" t="s">
        <v>59</v>
      </c>
      <c r="D34" s="25" t="s">
        <v>23</v>
      </c>
      <c r="E34" s="26">
        <v>1</v>
      </c>
      <c r="F34" s="7"/>
      <c r="G34" s="7"/>
      <c r="H34" s="80"/>
    </row>
    <row r="35" spans="1:8" s="30" customFormat="1" ht="12.75" x14ac:dyDescent="0.2">
      <c r="B35" s="1" t="s">
        <v>60</v>
      </c>
      <c r="C35" s="27" t="s">
        <v>61</v>
      </c>
      <c r="D35" s="28" t="s">
        <v>16</v>
      </c>
      <c r="E35" s="29">
        <v>2</v>
      </c>
      <c r="F35" s="7"/>
      <c r="G35" s="7"/>
    </row>
    <row r="36" spans="1:8" s="1" customFormat="1" ht="12.75" x14ac:dyDescent="0.2">
      <c r="B36" s="1" t="s">
        <v>60</v>
      </c>
      <c r="C36" s="27" t="s">
        <v>62</v>
      </c>
      <c r="D36" s="28" t="s">
        <v>16</v>
      </c>
      <c r="E36" s="29">
        <v>2</v>
      </c>
      <c r="F36" s="7"/>
      <c r="G36" s="7"/>
      <c r="H36" s="83"/>
    </row>
    <row r="37" spans="1:8" s="1" customFormat="1" ht="38.25" x14ac:dyDescent="0.2">
      <c r="B37" s="1" t="s">
        <v>60</v>
      </c>
      <c r="C37" s="27" t="s">
        <v>63</v>
      </c>
      <c r="D37" s="28" t="s">
        <v>23</v>
      </c>
      <c r="E37" s="29">
        <v>1</v>
      </c>
      <c r="F37" s="7"/>
      <c r="G37" s="7"/>
      <c r="H37" s="83"/>
    </row>
    <row r="38" spans="1:8" s="1" customFormat="1" ht="25.5" x14ac:dyDescent="0.2">
      <c r="B38" s="1" t="s">
        <v>60</v>
      </c>
      <c r="C38" s="27" t="s">
        <v>64</v>
      </c>
      <c r="D38" s="28" t="s">
        <v>16</v>
      </c>
      <c r="E38" s="29">
        <v>3</v>
      </c>
      <c r="F38" s="7"/>
      <c r="G38" s="7"/>
      <c r="H38" s="83"/>
    </row>
    <row r="39" spans="1:8" s="1" customFormat="1" ht="12.75" x14ac:dyDescent="0.2">
      <c r="B39" s="1" t="s">
        <v>60</v>
      </c>
      <c r="C39" s="27" t="s">
        <v>65</v>
      </c>
      <c r="D39" s="28" t="s">
        <v>16</v>
      </c>
      <c r="E39" s="29">
        <v>1</v>
      </c>
      <c r="F39" s="7"/>
      <c r="G39" s="7"/>
      <c r="H39" s="83"/>
    </row>
    <row r="40" spans="1:8" s="1" customFormat="1" ht="12.75" x14ac:dyDescent="0.2">
      <c r="B40" s="1" t="s">
        <v>60</v>
      </c>
      <c r="C40" s="27" t="s">
        <v>66</v>
      </c>
      <c r="D40" s="28" t="s">
        <v>16</v>
      </c>
      <c r="E40" s="29">
        <v>1</v>
      </c>
      <c r="F40" s="7"/>
      <c r="G40" s="7"/>
      <c r="H40" s="83"/>
    </row>
    <row r="41" spans="1:8" s="1" customFormat="1" ht="12.75" x14ac:dyDescent="0.2">
      <c r="B41" s="1" t="s">
        <v>60</v>
      </c>
      <c r="C41" s="27" t="s">
        <v>95</v>
      </c>
      <c r="D41" s="28" t="s">
        <v>16</v>
      </c>
      <c r="E41" s="31">
        <v>3</v>
      </c>
      <c r="F41" s="7"/>
      <c r="G41" s="7"/>
      <c r="H41" s="83"/>
    </row>
    <row r="42" spans="1:8" s="1" customFormat="1" ht="12.75" x14ac:dyDescent="0.2">
      <c r="B42" s="1" t="s">
        <v>60</v>
      </c>
      <c r="C42" s="27" t="s">
        <v>67</v>
      </c>
      <c r="D42" s="28" t="s">
        <v>23</v>
      </c>
      <c r="E42" s="29">
        <v>4</v>
      </c>
      <c r="F42" s="7"/>
      <c r="G42" s="7"/>
      <c r="H42" s="83"/>
    </row>
    <row r="43" spans="1:8" s="1" customFormat="1" ht="12.75" x14ac:dyDescent="0.2">
      <c r="B43" s="1" t="s">
        <v>60</v>
      </c>
      <c r="C43" s="27" t="s">
        <v>68</v>
      </c>
      <c r="D43" s="28" t="s">
        <v>16</v>
      </c>
      <c r="E43" s="29">
        <v>3</v>
      </c>
      <c r="F43" s="7"/>
      <c r="G43" s="7"/>
      <c r="H43" s="83"/>
    </row>
    <row r="44" spans="1:8" s="1" customFormat="1" ht="12.75" x14ac:dyDescent="0.2">
      <c r="B44" s="1" t="s">
        <v>60</v>
      </c>
      <c r="C44" s="27" t="s">
        <v>69</v>
      </c>
      <c r="D44" s="28" t="s">
        <v>23</v>
      </c>
      <c r="E44" s="29">
        <v>1</v>
      </c>
      <c r="F44" s="7"/>
      <c r="G44" s="7"/>
      <c r="H44" s="83"/>
    </row>
    <row r="45" spans="1:8" s="1" customFormat="1" ht="12.75" x14ac:dyDescent="0.2">
      <c r="B45" s="1" t="s">
        <v>60</v>
      </c>
      <c r="C45" s="27" t="s">
        <v>70</v>
      </c>
      <c r="D45" s="28" t="s">
        <v>23</v>
      </c>
      <c r="E45" s="29">
        <v>1</v>
      </c>
      <c r="F45" s="7"/>
      <c r="G45" s="7"/>
      <c r="H45" s="83"/>
    </row>
    <row r="46" spans="1:8" s="1" customFormat="1" ht="12.75" x14ac:dyDescent="0.2">
      <c r="B46" s="1" t="s">
        <v>60</v>
      </c>
      <c r="C46" s="27" t="s">
        <v>71</v>
      </c>
      <c r="D46" s="28"/>
      <c r="E46" s="31"/>
      <c r="F46" s="7"/>
      <c r="G46" s="7"/>
      <c r="H46" s="2"/>
    </row>
    <row r="47" spans="1:8" s="1" customFormat="1" ht="12.75" x14ac:dyDescent="0.2">
      <c r="A47" s="61"/>
      <c r="B47" s="61"/>
      <c r="C47" s="62"/>
      <c r="D47" s="63"/>
      <c r="E47" s="64"/>
      <c r="F47" s="65"/>
      <c r="G47" s="65"/>
      <c r="H47" s="84"/>
    </row>
    <row r="48" spans="1:8" s="2" customFormat="1" ht="12.75" x14ac:dyDescent="0.2">
      <c r="B48" s="66"/>
      <c r="C48" s="67" t="s">
        <v>23</v>
      </c>
      <c r="D48" s="68"/>
      <c r="E48" s="69">
        <v>1</v>
      </c>
      <c r="F48" s="70"/>
      <c r="G48" s="70"/>
      <c r="H48" s="80"/>
    </row>
    <row r="49" spans="1:8" s="15" customFormat="1" ht="12.75" x14ac:dyDescent="0.2">
      <c r="C49" s="24"/>
      <c r="D49" s="25"/>
      <c r="E49" s="26"/>
      <c r="F49" s="7"/>
      <c r="G49" s="7"/>
      <c r="H49" s="84" t="s">
        <v>112</v>
      </c>
    </row>
    <row r="50" spans="1:8" s="15" customFormat="1" ht="51" x14ac:dyDescent="0.2">
      <c r="B50" s="15" t="s">
        <v>18</v>
      </c>
      <c r="C50" s="24" t="s">
        <v>82</v>
      </c>
      <c r="D50" s="25"/>
      <c r="E50" s="26"/>
      <c r="F50" s="7"/>
      <c r="G50" s="7"/>
      <c r="H50" s="83"/>
    </row>
    <row r="51" spans="1:8" s="1" customFormat="1" ht="12.75" x14ac:dyDescent="0.2">
      <c r="B51" s="1" t="s">
        <v>60</v>
      </c>
      <c r="C51" s="27" t="s">
        <v>73</v>
      </c>
      <c r="D51" s="28" t="s">
        <v>16</v>
      </c>
      <c r="E51" s="29">
        <v>1</v>
      </c>
      <c r="F51" s="7"/>
      <c r="G51" s="7"/>
      <c r="H51" s="83"/>
    </row>
    <row r="52" spans="1:8" s="1" customFormat="1" ht="12.75" x14ac:dyDescent="0.2">
      <c r="B52" s="1" t="s">
        <v>60</v>
      </c>
      <c r="C52" s="27" t="s">
        <v>66</v>
      </c>
      <c r="D52" s="28" t="s">
        <v>16</v>
      </c>
      <c r="E52" s="29">
        <v>1</v>
      </c>
      <c r="F52" s="7"/>
      <c r="G52" s="7"/>
      <c r="H52" s="83"/>
    </row>
    <row r="53" spans="1:8" s="1" customFormat="1" ht="12.75" x14ac:dyDescent="0.2">
      <c r="B53" s="1" t="s">
        <v>60</v>
      </c>
      <c r="C53" s="27" t="s">
        <v>96</v>
      </c>
      <c r="D53" s="28" t="s">
        <v>16</v>
      </c>
      <c r="E53" s="31">
        <v>3</v>
      </c>
      <c r="F53" s="7"/>
      <c r="G53" s="7"/>
      <c r="H53" s="83"/>
    </row>
    <row r="54" spans="1:8" s="1" customFormat="1" ht="12.75" x14ac:dyDescent="0.2">
      <c r="B54" s="1" t="s">
        <v>60</v>
      </c>
      <c r="C54" s="27" t="s">
        <v>74</v>
      </c>
      <c r="D54" s="28" t="s">
        <v>16</v>
      </c>
      <c r="E54" s="29">
        <v>1</v>
      </c>
      <c r="F54" s="7"/>
      <c r="G54" s="7"/>
      <c r="H54" s="83"/>
    </row>
    <row r="55" spans="1:8" s="1" customFormat="1" ht="12.75" x14ac:dyDescent="0.2">
      <c r="B55" s="1" t="s">
        <v>60</v>
      </c>
      <c r="C55" s="27" t="s">
        <v>75</v>
      </c>
      <c r="D55" s="28" t="s">
        <v>16</v>
      </c>
      <c r="E55" s="29">
        <v>1</v>
      </c>
      <c r="F55" s="7"/>
      <c r="G55" s="7"/>
      <c r="H55" s="83"/>
    </row>
    <row r="56" spans="1:8" s="1" customFormat="1" ht="12.75" x14ac:dyDescent="0.2">
      <c r="B56" s="1" t="s">
        <v>60</v>
      </c>
      <c r="C56" s="27" t="s">
        <v>76</v>
      </c>
      <c r="D56" s="28" t="s">
        <v>16</v>
      </c>
      <c r="E56" s="29">
        <v>1</v>
      </c>
      <c r="F56" s="7"/>
      <c r="G56" s="7"/>
      <c r="H56" s="83"/>
    </row>
    <row r="57" spans="1:8" s="1" customFormat="1" ht="12.75" x14ac:dyDescent="0.2">
      <c r="B57" s="1" t="s">
        <v>60</v>
      </c>
      <c r="C57" s="27" t="s">
        <v>77</v>
      </c>
      <c r="D57" s="28" t="s">
        <v>16</v>
      </c>
      <c r="E57" s="29">
        <v>1</v>
      </c>
      <c r="F57" s="7"/>
      <c r="G57" s="7"/>
      <c r="H57" s="83"/>
    </row>
    <row r="58" spans="1:8" s="1" customFormat="1" ht="12.75" x14ac:dyDescent="0.2">
      <c r="B58" s="1" t="s">
        <v>60</v>
      </c>
      <c r="C58" s="27" t="s">
        <v>78</v>
      </c>
      <c r="D58" s="28" t="s">
        <v>16</v>
      </c>
      <c r="E58" s="29">
        <v>7</v>
      </c>
      <c r="F58" s="7"/>
      <c r="G58" s="7"/>
      <c r="H58" s="83"/>
    </row>
    <row r="59" spans="1:8" s="1" customFormat="1" ht="12.75" x14ac:dyDescent="0.2">
      <c r="B59" s="1" t="s">
        <v>60</v>
      </c>
      <c r="C59" s="27" t="s">
        <v>97</v>
      </c>
      <c r="D59" s="28" t="s">
        <v>16</v>
      </c>
      <c r="E59" s="31">
        <v>21</v>
      </c>
      <c r="F59" s="7"/>
      <c r="G59" s="7"/>
      <c r="H59" s="83"/>
    </row>
    <row r="60" spans="1:8" s="1" customFormat="1" ht="12.75" x14ac:dyDescent="0.2">
      <c r="B60" s="1" t="s">
        <v>60</v>
      </c>
      <c r="C60" s="27" t="s">
        <v>79</v>
      </c>
      <c r="D60" s="28" t="s">
        <v>16</v>
      </c>
      <c r="E60" s="31">
        <v>2</v>
      </c>
      <c r="F60" s="7"/>
      <c r="G60" s="7"/>
      <c r="H60" s="83"/>
    </row>
    <row r="61" spans="1:8" s="1" customFormat="1" ht="12.75" x14ac:dyDescent="0.2">
      <c r="B61" s="1" t="s">
        <v>60</v>
      </c>
      <c r="C61" s="27" t="s">
        <v>80</v>
      </c>
      <c r="D61" s="28" t="s">
        <v>16</v>
      </c>
      <c r="E61" s="31">
        <v>1</v>
      </c>
      <c r="F61" s="7"/>
      <c r="G61" s="7"/>
      <c r="H61" s="83"/>
    </row>
    <row r="62" spans="1:8" s="1" customFormat="1" ht="12.75" x14ac:dyDescent="0.2">
      <c r="B62" s="1" t="s">
        <v>60</v>
      </c>
      <c r="C62" s="27" t="s">
        <v>81</v>
      </c>
      <c r="D62" s="28" t="s">
        <v>16</v>
      </c>
      <c r="E62" s="31">
        <v>1</v>
      </c>
      <c r="F62" s="7"/>
      <c r="G62" s="7"/>
      <c r="H62" s="83"/>
    </row>
    <row r="63" spans="1:8" s="1" customFormat="1" ht="12.75" x14ac:dyDescent="0.2">
      <c r="B63" s="1" t="s">
        <v>60</v>
      </c>
      <c r="C63" s="27" t="s">
        <v>71</v>
      </c>
      <c r="D63" s="28"/>
      <c r="E63" s="31"/>
      <c r="F63" s="7"/>
      <c r="G63" s="7"/>
      <c r="H63" s="2"/>
    </row>
    <row r="64" spans="1:8" s="1" customFormat="1" ht="12.75" x14ac:dyDescent="0.2">
      <c r="A64" s="61"/>
      <c r="B64" s="61"/>
      <c r="C64" s="62"/>
      <c r="D64" s="63"/>
      <c r="E64" s="64"/>
      <c r="F64" s="65"/>
      <c r="G64" s="65"/>
      <c r="H64" s="80"/>
    </row>
    <row r="65" spans="2:8" s="2" customFormat="1" ht="12.75" x14ac:dyDescent="0.2">
      <c r="B65" s="66"/>
      <c r="C65" s="67" t="s">
        <v>23</v>
      </c>
      <c r="D65" s="68"/>
      <c r="E65" s="69">
        <v>1</v>
      </c>
      <c r="F65" s="70"/>
      <c r="G65" s="70"/>
      <c r="H65" s="80"/>
    </row>
    <row r="66" spans="2:8" s="15" customFormat="1" ht="12.75" x14ac:dyDescent="0.2">
      <c r="C66" s="24"/>
      <c r="D66" s="25"/>
      <c r="E66" s="26"/>
      <c r="F66" s="7"/>
      <c r="G66" s="7"/>
      <c r="H66" s="80"/>
    </row>
    <row r="67" spans="2:8" s="15" customFormat="1" ht="25.5" x14ac:dyDescent="0.2">
      <c r="B67" s="15" t="s">
        <v>19</v>
      </c>
      <c r="C67" s="24" t="s">
        <v>84</v>
      </c>
      <c r="D67" s="25" t="s">
        <v>23</v>
      </c>
      <c r="E67" s="26">
        <v>2</v>
      </c>
      <c r="F67" s="7"/>
      <c r="G67" s="7"/>
      <c r="H67" s="80"/>
    </row>
    <row r="68" spans="2:8" s="15" customFormat="1" ht="12.75" x14ac:dyDescent="0.2">
      <c r="C68" s="24"/>
      <c r="D68" s="25"/>
      <c r="E68" s="26"/>
      <c r="F68" s="7"/>
      <c r="G68" s="7"/>
      <c r="H68" s="83"/>
    </row>
    <row r="69" spans="2:8" s="15" customFormat="1" ht="12.75" x14ac:dyDescent="0.2">
      <c r="B69" s="15" t="s">
        <v>22</v>
      </c>
      <c r="C69" s="24" t="s">
        <v>85</v>
      </c>
      <c r="D69" s="25" t="s">
        <v>23</v>
      </c>
      <c r="E69" s="26">
        <v>7</v>
      </c>
      <c r="F69" s="7"/>
      <c r="G69" s="7"/>
      <c r="H69" s="80"/>
    </row>
    <row r="70" spans="2:8" s="1" customFormat="1" ht="12.75" x14ac:dyDescent="0.2">
      <c r="B70" s="32"/>
      <c r="C70" s="33"/>
      <c r="D70" s="34"/>
      <c r="E70" s="35"/>
      <c r="F70" s="7"/>
      <c r="G70" s="7"/>
      <c r="H70" s="80"/>
    </row>
    <row r="71" spans="2:8" s="15" customFormat="1" ht="12.75" x14ac:dyDescent="0.2">
      <c r="B71" s="15" t="s">
        <v>44</v>
      </c>
      <c r="C71" s="24" t="s">
        <v>52</v>
      </c>
      <c r="D71" s="25" t="s">
        <v>23</v>
      </c>
      <c r="E71" s="26">
        <v>1</v>
      </c>
      <c r="F71" s="7"/>
      <c r="G71" s="7"/>
      <c r="H71" s="80"/>
    </row>
    <row r="72" spans="2:8" s="15" customFormat="1" ht="12.75" x14ac:dyDescent="0.2">
      <c r="C72" s="24"/>
      <c r="D72" s="25"/>
      <c r="E72" s="26"/>
      <c r="F72" s="7"/>
      <c r="G72" s="7"/>
      <c r="H72" s="80"/>
    </row>
    <row r="73" spans="2:8" s="15" customFormat="1" ht="38.25" x14ac:dyDescent="0.2">
      <c r="B73" s="15" t="s">
        <v>45</v>
      </c>
      <c r="C73" s="24" t="s">
        <v>111</v>
      </c>
      <c r="D73" s="25" t="s">
        <v>23</v>
      </c>
      <c r="E73" s="26">
        <v>1</v>
      </c>
      <c r="F73" s="7"/>
      <c r="G73" s="7"/>
      <c r="H73" s="80"/>
    </row>
    <row r="74" spans="2:8" s="15" customFormat="1" ht="12.75" x14ac:dyDescent="0.2">
      <c r="C74" s="24"/>
      <c r="D74" s="25"/>
      <c r="E74" s="26"/>
      <c r="F74" s="7"/>
      <c r="G74" s="7"/>
      <c r="H74" s="80"/>
    </row>
    <row r="75" spans="2:8" s="15" customFormat="1" ht="12.75" x14ac:dyDescent="0.2">
      <c r="B75" s="15" t="s">
        <v>55</v>
      </c>
      <c r="C75" s="24" t="s">
        <v>35</v>
      </c>
      <c r="D75" s="25" t="s">
        <v>23</v>
      </c>
      <c r="E75" s="26">
        <v>1</v>
      </c>
      <c r="F75" s="7"/>
      <c r="G75" s="7"/>
      <c r="H75" s="80"/>
    </row>
    <row r="76" spans="2:8" s="15" customFormat="1" ht="12.75" x14ac:dyDescent="0.2">
      <c r="C76" s="24"/>
      <c r="D76" s="25"/>
      <c r="E76" s="26"/>
      <c r="F76" s="7"/>
      <c r="G76" s="7"/>
      <c r="H76" s="80"/>
    </row>
    <row r="77" spans="2:8" s="15" customFormat="1" ht="12.75" x14ac:dyDescent="0.2">
      <c r="B77" s="15" t="s">
        <v>56</v>
      </c>
      <c r="C77" s="24" t="s">
        <v>36</v>
      </c>
      <c r="D77" s="25" t="s">
        <v>40</v>
      </c>
      <c r="E77" s="26">
        <v>6</v>
      </c>
      <c r="F77" s="7"/>
      <c r="G77" s="7"/>
      <c r="H77" s="80"/>
    </row>
    <row r="78" spans="2:8" s="15" customFormat="1" ht="12.75" x14ac:dyDescent="0.2">
      <c r="C78" s="24"/>
      <c r="D78" s="25"/>
      <c r="E78" s="26"/>
      <c r="F78" s="7"/>
      <c r="G78" s="7"/>
      <c r="H78" s="80"/>
    </row>
    <row r="79" spans="2:8" s="15" customFormat="1" ht="12.75" x14ac:dyDescent="0.2">
      <c r="B79" s="15" t="s">
        <v>103</v>
      </c>
      <c r="C79" s="24" t="s">
        <v>43</v>
      </c>
      <c r="D79" s="25" t="s">
        <v>23</v>
      </c>
      <c r="E79" s="26">
        <v>1</v>
      </c>
      <c r="F79" s="7"/>
      <c r="G79" s="7"/>
      <c r="H79" s="80"/>
    </row>
    <row r="80" spans="2:8" s="15" customFormat="1" ht="12.75" x14ac:dyDescent="0.2">
      <c r="C80" s="24"/>
      <c r="D80" s="25"/>
      <c r="E80" s="26"/>
      <c r="F80" s="7"/>
      <c r="G80" s="7"/>
      <c r="H80" s="80"/>
    </row>
    <row r="81" spans="2:8" s="15" customFormat="1" ht="38.25" x14ac:dyDescent="0.2">
      <c r="B81" s="15" t="s">
        <v>104</v>
      </c>
      <c r="C81" s="24" t="s">
        <v>72</v>
      </c>
      <c r="D81" s="25" t="s">
        <v>40</v>
      </c>
      <c r="E81" s="26">
        <v>12</v>
      </c>
      <c r="F81" s="7"/>
      <c r="G81" s="7"/>
      <c r="H81" s="80"/>
    </row>
    <row r="82" spans="2:8" s="15" customFormat="1" ht="12.75" x14ac:dyDescent="0.2">
      <c r="C82" s="24"/>
      <c r="D82" s="25"/>
      <c r="E82" s="26"/>
      <c r="F82" s="7"/>
      <c r="G82" s="7"/>
      <c r="H82" s="80"/>
    </row>
    <row r="83" spans="2:8" s="77" customFormat="1" ht="25.5" x14ac:dyDescent="0.2">
      <c r="B83" s="77" t="s">
        <v>105</v>
      </c>
      <c r="C83" s="76" t="s">
        <v>116</v>
      </c>
      <c r="D83" s="25" t="s">
        <v>23</v>
      </c>
      <c r="E83" s="26">
        <v>1</v>
      </c>
      <c r="F83" s="7"/>
      <c r="G83" s="7"/>
      <c r="H83" s="80"/>
    </row>
    <row r="84" spans="2:8" s="77" customFormat="1" ht="12.75" x14ac:dyDescent="0.2">
      <c r="C84" s="76"/>
      <c r="D84" s="25"/>
      <c r="E84" s="26"/>
      <c r="F84" s="7"/>
      <c r="G84" s="7"/>
      <c r="H84" s="80"/>
    </row>
    <row r="85" spans="2:8" s="15" customFormat="1" ht="25.5" x14ac:dyDescent="0.2">
      <c r="B85" s="15" t="s">
        <v>118</v>
      </c>
      <c r="C85" s="24" t="s">
        <v>54</v>
      </c>
      <c r="D85" s="25" t="s">
        <v>23</v>
      </c>
      <c r="E85" s="26">
        <v>1</v>
      </c>
      <c r="F85" s="42"/>
      <c r="G85" s="42"/>
      <c r="H85" s="80"/>
    </row>
    <row r="86" spans="2:8" s="15" customFormat="1" ht="13.5" thickBot="1" x14ac:dyDescent="0.25">
      <c r="C86" s="24"/>
      <c r="D86" s="25"/>
      <c r="E86" s="26"/>
      <c r="F86" s="7"/>
      <c r="G86" s="7"/>
      <c r="H86" s="80"/>
    </row>
    <row r="87" spans="2:8" s="15" customFormat="1" ht="13.5" thickBot="1" x14ac:dyDescent="0.25">
      <c r="B87" s="71"/>
      <c r="C87" s="72" t="s">
        <v>20</v>
      </c>
      <c r="D87" s="72"/>
      <c r="E87" s="73"/>
      <c r="F87" s="74"/>
      <c r="G87" s="75"/>
      <c r="H87" s="80"/>
    </row>
    <row r="88" spans="2:8" s="15" customFormat="1" ht="12.75" x14ac:dyDescent="0.2">
      <c r="B88" s="36"/>
      <c r="C88" s="37"/>
      <c r="D88" s="38"/>
      <c r="E88" s="39"/>
      <c r="F88" s="7"/>
      <c r="G88" s="7"/>
      <c r="H88" s="80"/>
    </row>
    <row r="89" spans="2:8" s="80" customFormat="1" ht="12.75" x14ac:dyDescent="0.2">
      <c r="B89" s="36"/>
      <c r="C89" s="37"/>
      <c r="D89" s="38"/>
      <c r="E89" s="39"/>
      <c r="F89" s="7"/>
      <c r="G89" s="7"/>
    </row>
    <row r="90" spans="2:8" s="80" customFormat="1" ht="12.75" x14ac:dyDescent="0.2">
      <c r="B90" s="36"/>
      <c r="C90" s="37"/>
      <c r="D90" s="38"/>
      <c r="E90" s="39"/>
      <c r="F90" s="7"/>
      <c r="G90" s="7"/>
    </row>
    <row r="91" spans="2:8" s="80" customFormat="1" ht="12.75" x14ac:dyDescent="0.2">
      <c r="B91" s="36"/>
      <c r="C91" s="37"/>
      <c r="D91" s="38"/>
      <c r="E91" s="39"/>
      <c r="F91" s="7"/>
      <c r="G91" s="7"/>
    </row>
    <row r="92" spans="2:8" s="80" customFormat="1" ht="12.75" x14ac:dyDescent="0.2">
      <c r="B92" s="36"/>
      <c r="C92" s="37"/>
      <c r="D92" s="38"/>
      <c r="E92" s="39"/>
      <c r="F92" s="7"/>
      <c r="G92" s="7"/>
    </row>
    <row r="93" spans="2:8" s="80" customFormat="1" ht="12.75" x14ac:dyDescent="0.2">
      <c r="B93" s="36"/>
      <c r="C93" s="37"/>
      <c r="D93" s="38"/>
      <c r="E93" s="39"/>
      <c r="F93" s="7"/>
      <c r="G93" s="7"/>
    </row>
    <row r="94" spans="2:8" s="80" customFormat="1" ht="12.75" x14ac:dyDescent="0.2">
      <c r="B94" s="36"/>
      <c r="C94" s="37"/>
      <c r="D94" s="38"/>
      <c r="E94" s="39"/>
      <c r="F94" s="7"/>
      <c r="G94" s="7"/>
    </row>
    <row r="95" spans="2:8" s="80" customFormat="1" ht="12.75" x14ac:dyDescent="0.2">
      <c r="B95" s="36"/>
      <c r="C95" s="37"/>
      <c r="D95" s="38"/>
      <c r="E95" s="39"/>
      <c r="F95" s="7"/>
      <c r="G95" s="7"/>
    </row>
    <row r="96" spans="2:8" s="80" customFormat="1" ht="12.75" x14ac:dyDescent="0.2">
      <c r="B96" s="36"/>
      <c r="C96" s="37"/>
      <c r="D96" s="38"/>
      <c r="E96" s="39"/>
      <c r="F96" s="7"/>
      <c r="G96" s="7"/>
    </row>
    <row r="97" spans="2:7" s="80" customFormat="1" ht="12.75" x14ac:dyDescent="0.2">
      <c r="B97" s="36"/>
      <c r="C97" s="37"/>
      <c r="D97" s="38"/>
      <c r="E97" s="39"/>
      <c r="F97" s="7"/>
      <c r="G97" s="7"/>
    </row>
    <row r="98" spans="2:7" s="80" customFormat="1" ht="12.75" x14ac:dyDescent="0.2">
      <c r="B98" s="36"/>
      <c r="C98" s="37"/>
      <c r="D98" s="38"/>
      <c r="E98" s="39"/>
      <c r="F98" s="7"/>
      <c r="G98" s="7"/>
    </row>
    <row r="99" spans="2:7" s="80" customFormat="1" ht="12.75" x14ac:dyDescent="0.2">
      <c r="B99" s="36"/>
      <c r="C99" s="37"/>
      <c r="D99" s="38"/>
      <c r="E99" s="39"/>
      <c r="F99" s="7"/>
      <c r="G99" s="7"/>
    </row>
    <row r="100" spans="2:7" s="80" customFormat="1" ht="12.75" x14ac:dyDescent="0.2">
      <c r="B100" s="36"/>
      <c r="C100" s="37"/>
      <c r="D100" s="38"/>
      <c r="E100" s="39"/>
      <c r="F100" s="7"/>
      <c r="G100" s="7"/>
    </row>
    <row r="101" spans="2:7" s="80" customFormat="1" ht="12.75" x14ac:dyDescent="0.2">
      <c r="B101" s="36"/>
      <c r="C101" s="37"/>
      <c r="D101" s="38"/>
      <c r="E101" s="39"/>
      <c r="F101" s="7"/>
      <c r="G101" s="7"/>
    </row>
    <row r="102" spans="2:7" s="80" customFormat="1" ht="12.75" x14ac:dyDescent="0.2">
      <c r="B102" s="36"/>
      <c r="C102" s="37"/>
      <c r="D102" s="38"/>
      <c r="E102" s="39"/>
      <c r="F102" s="7"/>
      <c r="G102" s="7"/>
    </row>
    <row r="103" spans="2:7" s="80" customFormat="1" ht="12.75" x14ac:dyDescent="0.2">
      <c r="B103" s="36"/>
      <c r="C103" s="37"/>
      <c r="D103" s="38"/>
      <c r="E103" s="39"/>
      <c r="F103" s="7"/>
      <c r="G103" s="7"/>
    </row>
    <row r="104" spans="2:7" s="80" customFormat="1" ht="12.75" x14ac:dyDescent="0.2">
      <c r="B104" s="36"/>
      <c r="C104" s="37"/>
      <c r="D104" s="38"/>
      <c r="E104" s="39"/>
      <c r="F104" s="7"/>
      <c r="G104" s="7"/>
    </row>
    <row r="105" spans="2:7" s="80" customFormat="1" ht="12.75" x14ac:dyDescent="0.2">
      <c r="B105" s="36"/>
      <c r="C105" s="37"/>
      <c r="D105" s="38"/>
      <c r="E105" s="39"/>
      <c r="F105" s="7"/>
      <c r="G105" s="7"/>
    </row>
    <row r="106" spans="2:7" s="80" customFormat="1" ht="12.75" x14ac:dyDescent="0.2">
      <c r="B106" s="36"/>
      <c r="C106" s="37"/>
      <c r="D106" s="38"/>
      <c r="E106" s="39"/>
      <c r="F106" s="7"/>
      <c r="G106" s="7"/>
    </row>
    <row r="107" spans="2:7" s="80" customFormat="1" ht="12.75" x14ac:dyDescent="0.2">
      <c r="B107" s="36"/>
      <c r="C107" s="37"/>
      <c r="D107" s="38"/>
      <c r="E107" s="39"/>
      <c r="F107" s="7"/>
      <c r="G107" s="7"/>
    </row>
    <row r="108" spans="2:7" s="80" customFormat="1" ht="12.75" x14ac:dyDescent="0.2">
      <c r="B108" s="36"/>
      <c r="C108" s="37"/>
      <c r="D108" s="38"/>
      <c r="E108" s="39"/>
      <c r="F108" s="7"/>
      <c r="G108" s="7"/>
    </row>
    <row r="109" spans="2:7" s="80" customFormat="1" ht="12.75" x14ac:dyDescent="0.2">
      <c r="B109" s="36"/>
      <c r="C109" s="37"/>
      <c r="D109" s="38"/>
      <c r="E109" s="39"/>
      <c r="F109" s="7"/>
      <c r="G109" s="7"/>
    </row>
    <row r="110" spans="2:7" s="80" customFormat="1" ht="12.75" x14ac:dyDescent="0.2">
      <c r="B110" s="36"/>
      <c r="C110" s="37"/>
      <c r="D110" s="38"/>
      <c r="E110" s="39"/>
      <c r="F110" s="7"/>
      <c r="G110" s="7"/>
    </row>
    <row r="111" spans="2:7" s="80" customFormat="1" ht="12.75" x14ac:dyDescent="0.2">
      <c r="B111" s="36"/>
      <c r="C111" s="37"/>
      <c r="D111" s="38"/>
      <c r="E111" s="39"/>
      <c r="F111" s="7"/>
      <c r="G111" s="7"/>
    </row>
    <row r="112" spans="2:7" s="80" customFormat="1" ht="12.75" x14ac:dyDescent="0.2">
      <c r="B112" s="36"/>
      <c r="C112" s="37"/>
      <c r="D112" s="38"/>
      <c r="E112" s="39"/>
      <c r="F112" s="7"/>
      <c r="G112" s="7"/>
    </row>
    <row r="113" spans="2:8" s="80" customFormat="1" ht="12.75" x14ac:dyDescent="0.2">
      <c r="B113" s="36"/>
      <c r="C113" s="37"/>
      <c r="D113" s="38"/>
      <c r="E113" s="39"/>
      <c r="F113" s="7"/>
      <c r="G113" s="7"/>
    </row>
    <row r="114" spans="2:8" s="80" customFormat="1" ht="12.75" x14ac:dyDescent="0.2">
      <c r="B114" s="36"/>
      <c r="C114" s="37"/>
      <c r="D114" s="38"/>
      <c r="E114" s="39"/>
      <c r="F114" s="7"/>
      <c r="G114" s="7"/>
    </row>
    <row r="115" spans="2:8" s="80" customFormat="1" ht="12.75" x14ac:dyDescent="0.2">
      <c r="B115" s="36"/>
      <c r="C115" s="37"/>
      <c r="D115" s="38"/>
      <c r="E115" s="39"/>
      <c r="F115" s="7"/>
      <c r="G115" s="7"/>
    </row>
    <row r="116" spans="2:8" s="80" customFormat="1" ht="12.75" x14ac:dyDescent="0.2">
      <c r="B116" s="36"/>
      <c r="C116" s="37"/>
      <c r="D116" s="38"/>
      <c r="E116" s="39"/>
      <c r="F116" s="7"/>
      <c r="G116" s="7"/>
    </row>
    <row r="117" spans="2:8" s="80" customFormat="1" ht="12.75" x14ac:dyDescent="0.2">
      <c r="B117" s="36"/>
      <c r="C117" s="37"/>
      <c r="D117" s="38"/>
      <c r="E117" s="39"/>
      <c r="F117" s="7"/>
      <c r="G117" s="7"/>
    </row>
    <row r="118" spans="2:8" s="80" customFormat="1" ht="12.75" x14ac:dyDescent="0.2">
      <c r="B118" s="36"/>
      <c r="C118" s="37"/>
      <c r="D118" s="38"/>
      <c r="E118" s="39"/>
      <c r="F118" s="7"/>
      <c r="G118" s="7"/>
      <c r="H118" s="84" t="s">
        <v>113</v>
      </c>
    </row>
    <row r="119" spans="2:8" s="15" customFormat="1" ht="12.75" x14ac:dyDescent="0.2">
      <c r="C119" s="17" t="s">
        <v>48</v>
      </c>
      <c r="D119" s="17"/>
      <c r="E119" s="26"/>
      <c r="F119" s="7"/>
      <c r="G119" s="7"/>
      <c r="H119" s="80"/>
    </row>
    <row r="120" spans="2:8" s="80" customFormat="1" ht="12.75" x14ac:dyDescent="0.2">
      <c r="C120" s="17"/>
      <c r="D120" s="17"/>
      <c r="E120" s="26"/>
      <c r="F120" s="7"/>
      <c r="G120" s="7"/>
    </row>
    <row r="121" spans="2:8" s="15" customFormat="1" ht="51" x14ac:dyDescent="0.2">
      <c r="B121" s="15" t="s">
        <v>1</v>
      </c>
      <c r="C121" s="24" t="s">
        <v>117</v>
      </c>
      <c r="D121" s="25" t="s">
        <v>23</v>
      </c>
      <c r="E121" s="26">
        <v>1</v>
      </c>
      <c r="F121" s="7"/>
      <c r="G121" s="7"/>
      <c r="H121" s="80"/>
    </row>
    <row r="122" spans="2:8" s="15" customFormat="1" ht="12.75" x14ac:dyDescent="0.2">
      <c r="C122" s="24"/>
      <c r="D122" s="25"/>
      <c r="E122" s="26"/>
      <c r="F122" s="7"/>
      <c r="G122" s="7"/>
      <c r="H122" s="80"/>
    </row>
    <row r="123" spans="2:8" s="15" customFormat="1" ht="25.5" x14ac:dyDescent="0.2">
      <c r="B123" s="15" t="s">
        <v>34</v>
      </c>
      <c r="C123" s="24" t="s">
        <v>41</v>
      </c>
      <c r="D123" s="25" t="s">
        <v>14</v>
      </c>
      <c r="E123" s="26">
        <v>3</v>
      </c>
      <c r="F123" s="7"/>
      <c r="G123" s="7"/>
      <c r="H123" s="80"/>
    </row>
    <row r="124" spans="2:8" s="15" customFormat="1" ht="12.75" x14ac:dyDescent="0.2">
      <c r="C124" s="24"/>
      <c r="D124" s="25"/>
      <c r="E124" s="26"/>
      <c r="F124" s="7"/>
      <c r="G124" s="7"/>
      <c r="H124" s="80"/>
    </row>
    <row r="125" spans="2:8" s="15" customFormat="1" ht="25.5" x14ac:dyDescent="0.2">
      <c r="B125" s="15" t="s">
        <v>2</v>
      </c>
      <c r="C125" s="24" t="s">
        <v>42</v>
      </c>
      <c r="D125" s="25" t="s">
        <v>14</v>
      </c>
      <c r="E125" s="26">
        <v>9</v>
      </c>
      <c r="F125" s="7"/>
      <c r="G125" s="7"/>
      <c r="H125" s="80"/>
    </row>
    <row r="126" spans="2:8" s="15" customFormat="1" ht="12.75" x14ac:dyDescent="0.2">
      <c r="C126" s="24"/>
      <c r="D126" s="25"/>
      <c r="E126" s="26"/>
      <c r="F126" s="7"/>
      <c r="G126" s="7"/>
      <c r="H126" s="80"/>
    </row>
    <row r="127" spans="2:8" s="15" customFormat="1" ht="25.5" x14ac:dyDescent="0.2">
      <c r="B127" s="15" t="s">
        <v>3</v>
      </c>
      <c r="C127" s="24" t="s">
        <v>24</v>
      </c>
      <c r="D127" s="25" t="s">
        <v>14</v>
      </c>
      <c r="E127" s="26">
        <v>2</v>
      </c>
      <c r="F127" s="7"/>
      <c r="G127" s="7"/>
      <c r="H127" s="80"/>
    </row>
    <row r="128" spans="2:8" s="15" customFormat="1" ht="12.75" x14ac:dyDescent="0.2">
      <c r="C128" s="24"/>
      <c r="D128" s="24"/>
      <c r="E128" s="26"/>
      <c r="F128" s="7"/>
      <c r="G128" s="7"/>
      <c r="H128" s="80"/>
    </row>
    <row r="129" spans="2:8" s="15" customFormat="1" ht="25.5" x14ac:dyDescent="0.2">
      <c r="B129" s="15" t="s">
        <v>4</v>
      </c>
      <c r="C129" s="24" t="s">
        <v>93</v>
      </c>
      <c r="D129" s="25" t="s">
        <v>14</v>
      </c>
      <c r="E129" s="26">
        <v>14</v>
      </c>
      <c r="F129" s="7"/>
      <c r="G129" s="7"/>
      <c r="H129" s="80"/>
    </row>
    <row r="130" spans="2:8" s="15" customFormat="1" ht="12.75" x14ac:dyDescent="0.2">
      <c r="C130" s="24"/>
      <c r="D130" s="24"/>
      <c r="E130" s="26"/>
      <c r="F130" s="7"/>
      <c r="G130" s="7"/>
      <c r="H130" s="80"/>
    </row>
    <row r="131" spans="2:8" s="15" customFormat="1" ht="25.5" x14ac:dyDescent="0.2">
      <c r="B131" s="15" t="s">
        <v>5</v>
      </c>
      <c r="C131" s="24" t="s">
        <v>86</v>
      </c>
      <c r="D131" s="25" t="s">
        <v>14</v>
      </c>
      <c r="E131" s="26">
        <v>65</v>
      </c>
      <c r="F131" s="7"/>
      <c r="G131" s="7"/>
      <c r="H131" s="80"/>
    </row>
    <row r="132" spans="2:8" s="15" customFormat="1" ht="12.75" x14ac:dyDescent="0.2">
      <c r="C132" s="24"/>
      <c r="D132" s="24"/>
      <c r="E132" s="26"/>
      <c r="F132" s="7"/>
      <c r="G132" s="7"/>
      <c r="H132" s="80"/>
    </row>
    <row r="133" spans="2:8" s="15" customFormat="1" ht="25.5" x14ac:dyDescent="0.2">
      <c r="B133" s="15" t="s">
        <v>6</v>
      </c>
      <c r="C133" s="24" t="s">
        <v>25</v>
      </c>
      <c r="D133" s="25" t="s">
        <v>29</v>
      </c>
      <c r="E133" s="26">
        <v>2</v>
      </c>
      <c r="F133" s="7"/>
      <c r="G133" s="7"/>
      <c r="H133" s="80"/>
    </row>
    <row r="134" spans="2:8" s="15" customFormat="1" ht="12.75" x14ac:dyDescent="0.2">
      <c r="C134" s="24"/>
      <c r="D134" s="24"/>
      <c r="E134" s="26"/>
      <c r="F134" s="7"/>
      <c r="G134" s="7"/>
      <c r="H134" s="80"/>
    </row>
    <row r="135" spans="2:8" s="15" customFormat="1" ht="12.75" x14ac:dyDescent="0.2">
      <c r="B135" s="15" t="s">
        <v>7</v>
      </c>
      <c r="C135" s="24" t="s">
        <v>26</v>
      </c>
      <c r="D135" s="25" t="s">
        <v>14</v>
      </c>
      <c r="E135" s="26">
        <v>14</v>
      </c>
      <c r="F135" s="7"/>
      <c r="G135" s="7"/>
      <c r="H135" s="80"/>
    </row>
    <row r="136" spans="2:8" s="15" customFormat="1" ht="12.75" x14ac:dyDescent="0.2">
      <c r="C136" s="24"/>
      <c r="D136" s="25"/>
      <c r="E136" s="26"/>
      <c r="F136" s="7"/>
      <c r="G136" s="7"/>
      <c r="H136" s="80"/>
    </row>
    <row r="137" spans="2:8" s="15" customFormat="1" ht="14.25" x14ac:dyDescent="0.2">
      <c r="B137" s="15" t="s">
        <v>8</v>
      </c>
      <c r="C137" s="24" t="s">
        <v>53</v>
      </c>
      <c r="D137" s="25" t="s">
        <v>29</v>
      </c>
      <c r="E137" s="26">
        <v>2</v>
      </c>
      <c r="F137" s="7"/>
      <c r="G137" s="7"/>
      <c r="H137" s="80"/>
    </row>
    <row r="138" spans="2:8" s="15" customFormat="1" ht="12.75" x14ac:dyDescent="0.2">
      <c r="C138" s="24"/>
      <c r="D138" s="25"/>
      <c r="E138" s="26"/>
      <c r="F138" s="7"/>
      <c r="G138" s="7"/>
      <c r="H138" s="80"/>
    </row>
    <row r="139" spans="2:8" s="15" customFormat="1" ht="25.5" x14ac:dyDescent="0.2">
      <c r="B139" s="15" t="s">
        <v>9</v>
      </c>
      <c r="C139" s="24" t="s">
        <v>87</v>
      </c>
      <c r="D139" s="25" t="s">
        <v>23</v>
      </c>
      <c r="E139" s="26">
        <v>4</v>
      </c>
      <c r="F139" s="7"/>
      <c r="G139" s="7"/>
      <c r="H139" s="80"/>
    </row>
    <row r="140" spans="2:8" s="15" customFormat="1" ht="12.75" x14ac:dyDescent="0.2">
      <c r="C140" s="24"/>
      <c r="D140" s="25"/>
      <c r="E140" s="26"/>
      <c r="F140" s="7"/>
      <c r="G140" s="7"/>
      <c r="H140" s="80"/>
    </row>
    <row r="141" spans="2:8" s="15" customFormat="1" ht="38.25" x14ac:dyDescent="0.2">
      <c r="B141" s="15" t="s">
        <v>10</v>
      </c>
      <c r="C141" s="24" t="s">
        <v>88</v>
      </c>
      <c r="D141" s="25" t="s">
        <v>23</v>
      </c>
      <c r="E141" s="26">
        <v>2</v>
      </c>
      <c r="F141" s="7"/>
      <c r="G141" s="7"/>
      <c r="H141" s="80"/>
    </row>
    <row r="142" spans="2:8" s="15" customFormat="1" ht="12.75" x14ac:dyDescent="0.2">
      <c r="C142" s="24"/>
      <c r="D142" s="24"/>
      <c r="E142" s="26"/>
      <c r="F142" s="7"/>
      <c r="G142" s="7"/>
      <c r="H142" s="80"/>
    </row>
    <row r="143" spans="2:8" s="15" customFormat="1" ht="25.5" x14ac:dyDescent="0.2">
      <c r="B143" s="15" t="s">
        <v>11</v>
      </c>
      <c r="C143" s="24" t="s">
        <v>58</v>
      </c>
      <c r="D143" s="25" t="s">
        <v>14</v>
      </c>
      <c r="E143" s="26">
        <v>14</v>
      </c>
      <c r="F143" s="7"/>
      <c r="G143" s="7"/>
      <c r="H143" s="80"/>
    </row>
    <row r="144" spans="2:8" s="15" customFormat="1" ht="12.75" x14ac:dyDescent="0.2">
      <c r="C144" s="24"/>
      <c r="D144" s="25"/>
      <c r="E144" s="26"/>
      <c r="F144" s="7"/>
      <c r="G144" s="7"/>
      <c r="H144" s="84"/>
    </row>
    <row r="145" spans="2:8" s="15" customFormat="1" ht="12.75" x14ac:dyDescent="0.2">
      <c r="B145" s="15" t="s">
        <v>12</v>
      </c>
      <c r="C145" s="24" t="s">
        <v>89</v>
      </c>
      <c r="D145" s="25" t="s">
        <v>16</v>
      </c>
      <c r="E145" s="26">
        <v>2</v>
      </c>
      <c r="F145" s="7"/>
      <c r="G145" s="7"/>
      <c r="H145" s="80"/>
    </row>
    <row r="146" spans="2:8" s="15" customFormat="1" ht="12.75" x14ac:dyDescent="0.2">
      <c r="C146" s="24"/>
      <c r="D146" s="25"/>
      <c r="E146" s="26"/>
      <c r="F146" s="7"/>
      <c r="G146" s="7"/>
      <c r="H146" s="80"/>
    </row>
    <row r="147" spans="2:8" s="15" customFormat="1" ht="14.25" x14ac:dyDescent="0.2">
      <c r="B147" s="15" t="s">
        <v>13</v>
      </c>
      <c r="C147" s="24" t="s">
        <v>90</v>
      </c>
      <c r="D147" s="25" t="s">
        <v>29</v>
      </c>
      <c r="E147" s="26">
        <v>1</v>
      </c>
      <c r="F147" s="7"/>
      <c r="G147" s="7"/>
      <c r="H147" s="80"/>
    </row>
    <row r="148" spans="2:8" s="15" customFormat="1" ht="12.75" x14ac:dyDescent="0.2">
      <c r="C148" s="24"/>
      <c r="D148" s="25"/>
      <c r="E148" s="26"/>
      <c r="F148" s="7"/>
      <c r="G148" s="7"/>
      <c r="H148" s="80"/>
    </row>
    <row r="149" spans="2:8" s="15" customFormat="1" ht="14.25" x14ac:dyDescent="0.2">
      <c r="B149" s="15" t="s">
        <v>17</v>
      </c>
      <c r="C149" s="24" t="s">
        <v>39</v>
      </c>
      <c r="D149" s="25" t="s">
        <v>30</v>
      </c>
      <c r="E149" s="26">
        <v>14</v>
      </c>
      <c r="F149" s="7"/>
      <c r="G149" s="7"/>
      <c r="H149" s="80"/>
    </row>
    <row r="150" spans="2:8" s="15" customFormat="1" ht="12.75" x14ac:dyDescent="0.2">
      <c r="C150" s="24"/>
      <c r="D150" s="25"/>
      <c r="E150" s="26"/>
      <c r="F150" s="7"/>
      <c r="G150" s="7"/>
      <c r="H150" s="80"/>
    </row>
    <row r="151" spans="2:8" s="15" customFormat="1" ht="25.5" x14ac:dyDescent="0.2">
      <c r="B151" s="15" t="s">
        <v>18</v>
      </c>
      <c r="C151" s="24" t="s">
        <v>94</v>
      </c>
      <c r="D151" s="25" t="s">
        <v>23</v>
      </c>
      <c r="E151" s="26">
        <v>1</v>
      </c>
      <c r="F151" s="42"/>
      <c r="G151" s="42"/>
      <c r="H151" s="80"/>
    </row>
    <row r="152" spans="2:8" s="15" customFormat="1" ht="13.5" thickBot="1" x14ac:dyDescent="0.25">
      <c r="C152" s="24"/>
      <c r="D152" s="25"/>
      <c r="E152" s="26"/>
      <c r="F152" s="7"/>
      <c r="G152" s="7"/>
      <c r="H152" s="80"/>
    </row>
    <row r="153" spans="2:8" s="15" customFormat="1" ht="13.5" thickBot="1" x14ac:dyDescent="0.25">
      <c r="B153" s="71"/>
      <c r="C153" s="72" t="s">
        <v>20</v>
      </c>
      <c r="D153" s="72"/>
      <c r="E153" s="73"/>
      <c r="F153" s="74"/>
      <c r="G153" s="75"/>
      <c r="H153" s="80"/>
    </row>
    <row r="154" spans="2:8" s="15" customFormat="1" ht="12.75" x14ac:dyDescent="0.2">
      <c r="B154" s="36"/>
      <c r="C154" s="37"/>
      <c r="D154" s="37"/>
      <c r="E154" s="39"/>
      <c r="F154" s="40"/>
      <c r="G154" s="41"/>
      <c r="H154" s="80"/>
    </row>
    <row r="155" spans="2:8" s="15" customFormat="1" ht="12.75" x14ac:dyDescent="0.2">
      <c r="B155" s="36"/>
      <c r="C155" s="37"/>
      <c r="D155" s="37"/>
      <c r="E155" s="39"/>
      <c r="F155" s="40"/>
      <c r="G155" s="41"/>
      <c r="H155" s="80"/>
    </row>
    <row r="156" spans="2:8" s="15" customFormat="1" ht="12.75" x14ac:dyDescent="0.2">
      <c r="B156" s="36"/>
      <c r="C156" s="37"/>
      <c r="D156" s="37"/>
      <c r="E156" s="39"/>
      <c r="F156" s="40"/>
      <c r="G156" s="41"/>
      <c r="H156" s="80"/>
    </row>
    <row r="157" spans="2:8" s="15" customFormat="1" ht="12.75" x14ac:dyDescent="0.2">
      <c r="B157" s="36"/>
      <c r="C157" s="37"/>
      <c r="D157" s="37"/>
      <c r="E157" s="39"/>
      <c r="F157" s="40"/>
      <c r="G157" s="41"/>
      <c r="H157" s="80"/>
    </row>
    <row r="158" spans="2:8" s="15" customFormat="1" ht="12.75" x14ac:dyDescent="0.2">
      <c r="B158" s="36"/>
      <c r="C158" s="37"/>
      <c r="D158" s="37"/>
      <c r="E158" s="39"/>
      <c r="F158" s="40"/>
      <c r="G158" s="41"/>
      <c r="H158" s="80"/>
    </row>
    <row r="159" spans="2:8" s="15" customFormat="1" ht="12.75" x14ac:dyDescent="0.2">
      <c r="B159" s="36"/>
      <c r="C159" s="37"/>
      <c r="D159" s="37"/>
      <c r="E159" s="39"/>
      <c r="F159" s="40"/>
      <c r="G159" s="41"/>
      <c r="H159" s="80"/>
    </row>
    <row r="160" spans="2:8" s="80" customFormat="1" ht="12.75" x14ac:dyDescent="0.2">
      <c r="B160" s="36"/>
      <c r="C160" s="37"/>
      <c r="D160" s="37"/>
      <c r="E160" s="39"/>
      <c r="F160" s="40"/>
      <c r="G160" s="41"/>
    </row>
    <row r="161" spans="2:7" s="80" customFormat="1" ht="12.75" x14ac:dyDescent="0.2">
      <c r="B161" s="36"/>
      <c r="C161" s="37"/>
      <c r="D161" s="37"/>
      <c r="E161" s="39"/>
      <c r="F161" s="40"/>
      <c r="G161" s="41"/>
    </row>
    <row r="162" spans="2:7" s="80" customFormat="1" ht="12.75" x14ac:dyDescent="0.2">
      <c r="B162" s="36"/>
      <c r="C162" s="37"/>
      <c r="D162" s="37"/>
      <c r="E162" s="39"/>
      <c r="F162" s="40"/>
      <c r="G162" s="41"/>
    </row>
    <row r="163" spans="2:7" s="80" customFormat="1" ht="12.75" x14ac:dyDescent="0.2">
      <c r="B163" s="36"/>
      <c r="C163" s="37"/>
      <c r="D163" s="37"/>
      <c r="E163" s="39"/>
      <c r="F163" s="40"/>
      <c r="G163" s="41"/>
    </row>
    <row r="164" spans="2:7" s="80" customFormat="1" ht="12.75" x14ac:dyDescent="0.2">
      <c r="B164" s="36"/>
      <c r="C164" s="37"/>
      <c r="D164" s="37"/>
      <c r="E164" s="39"/>
      <c r="F164" s="40"/>
      <c r="G164" s="41"/>
    </row>
    <row r="165" spans="2:7" s="80" customFormat="1" ht="12.75" x14ac:dyDescent="0.2">
      <c r="B165" s="36"/>
      <c r="C165" s="37"/>
      <c r="D165" s="37"/>
      <c r="E165" s="39"/>
      <c r="F165" s="40"/>
      <c r="G165" s="41"/>
    </row>
    <row r="166" spans="2:7" s="80" customFormat="1" ht="12.75" x14ac:dyDescent="0.2">
      <c r="B166" s="36"/>
      <c r="C166" s="37"/>
      <c r="D166" s="37"/>
      <c r="E166" s="39"/>
      <c r="F166" s="40"/>
      <c r="G166" s="41"/>
    </row>
    <row r="167" spans="2:7" s="80" customFormat="1" ht="12.75" x14ac:dyDescent="0.2">
      <c r="B167" s="36"/>
      <c r="C167" s="37"/>
      <c r="D167" s="37"/>
      <c r="E167" s="39"/>
      <c r="F167" s="40"/>
      <c r="G167" s="41"/>
    </row>
    <row r="168" spans="2:7" s="80" customFormat="1" ht="12.75" x14ac:dyDescent="0.2">
      <c r="B168" s="36"/>
      <c r="C168" s="37"/>
      <c r="D168" s="37"/>
      <c r="E168" s="39"/>
      <c r="F168" s="40"/>
      <c r="G168" s="41"/>
    </row>
    <row r="169" spans="2:7" s="80" customFormat="1" ht="12.75" x14ac:dyDescent="0.2">
      <c r="B169" s="36"/>
      <c r="C169" s="37"/>
      <c r="D169" s="37"/>
      <c r="E169" s="39"/>
      <c r="F169" s="40"/>
      <c r="G169" s="41"/>
    </row>
    <row r="170" spans="2:7" s="80" customFormat="1" ht="12.75" x14ac:dyDescent="0.2">
      <c r="B170" s="36"/>
      <c r="C170" s="37"/>
      <c r="D170" s="37"/>
      <c r="E170" s="39"/>
      <c r="F170" s="40"/>
      <c r="G170" s="41"/>
    </row>
    <row r="171" spans="2:7" s="80" customFormat="1" ht="12.75" x14ac:dyDescent="0.2">
      <c r="B171" s="36"/>
      <c r="C171" s="37"/>
      <c r="D171" s="37"/>
      <c r="E171" s="39"/>
      <c r="F171" s="40"/>
      <c r="G171" s="41"/>
    </row>
    <row r="172" spans="2:7" s="80" customFormat="1" ht="12.75" x14ac:dyDescent="0.2">
      <c r="B172" s="36"/>
      <c r="C172" s="37"/>
      <c r="D172" s="37"/>
      <c r="E172" s="39"/>
      <c r="F172" s="40"/>
      <c r="G172" s="41"/>
    </row>
    <row r="173" spans="2:7" s="80" customFormat="1" ht="12.75" x14ac:dyDescent="0.2">
      <c r="B173" s="36"/>
      <c r="C173" s="37"/>
      <c r="D173" s="37"/>
      <c r="E173" s="39"/>
      <c r="F173" s="40"/>
      <c r="G173" s="41"/>
    </row>
    <row r="174" spans="2:7" s="80" customFormat="1" ht="12.75" x14ac:dyDescent="0.2">
      <c r="B174" s="36"/>
      <c r="C174" s="37"/>
      <c r="D174" s="37"/>
      <c r="E174" s="39"/>
      <c r="F174" s="40"/>
      <c r="G174" s="41"/>
    </row>
    <row r="175" spans="2:7" s="80" customFormat="1" ht="12.75" x14ac:dyDescent="0.2">
      <c r="B175" s="36"/>
      <c r="C175" s="37"/>
      <c r="D175" s="37"/>
      <c r="E175" s="39"/>
      <c r="F175" s="40"/>
      <c r="G175" s="41"/>
    </row>
    <row r="176" spans="2:7" s="80" customFormat="1" ht="12.75" x14ac:dyDescent="0.2">
      <c r="B176" s="36"/>
      <c r="C176" s="37"/>
      <c r="D176" s="37"/>
      <c r="E176" s="39"/>
      <c r="F176" s="40"/>
      <c r="G176" s="41"/>
    </row>
    <row r="177" spans="1:8" s="80" customFormat="1" ht="12.75" x14ac:dyDescent="0.2">
      <c r="B177" s="36"/>
      <c r="C177" s="37"/>
      <c r="D177" s="37"/>
      <c r="E177" s="39"/>
      <c r="F177" s="40"/>
      <c r="G177" s="41"/>
    </row>
    <row r="178" spans="1:8" s="80" customFormat="1" ht="12.75" x14ac:dyDescent="0.2">
      <c r="B178" s="36"/>
      <c r="C178" s="37"/>
      <c r="D178" s="37"/>
      <c r="E178" s="39"/>
      <c r="F178" s="40"/>
      <c r="G178" s="41"/>
    </row>
    <row r="179" spans="1:8" s="80" customFormat="1" ht="12.75" x14ac:dyDescent="0.2">
      <c r="B179" s="36"/>
      <c r="C179" s="37"/>
      <c r="D179" s="37"/>
      <c r="E179" s="39"/>
      <c r="F179" s="40"/>
      <c r="G179" s="41"/>
    </row>
    <row r="180" spans="1:8" s="80" customFormat="1" ht="12.75" x14ac:dyDescent="0.2">
      <c r="B180" s="36"/>
      <c r="C180" s="37"/>
      <c r="D180" s="37"/>
      <c r="E180" s="39"/>
      <c r="F180" s="40"/>
      <c r="G180" s="41"/>
    </row>
    <row r="181" spans="1:8" s="80" customFormat="1" ht="12.75" x14ac:dyDescent="0.2">
      <c r="B181" s="36"/>
      <c r="C181" s="37"/>
      <c r="D181" s="37"/>
      <c r="E181" s="39"/>
      <c r="F181" s="40"/>
      <c r="G181" s="41"/>
    </row>
    <row r="182" spans="1:8" s="80" customFormat="1" ht="12.75" x14ac:dyDescent="0.2">
      <c r="B182" s="36"/>
      <c r="C182" s="37"/>
      <c r="D182" s="37"/>
      <c r="E182" s="39"/>
      <c r="F182" s="40"/>
      <c r="G182" s="41"/>
      <c r="H182" s="84" t="s">
        <v>114</v>
      </c>
    </row>
    <row r="183" spans="1:8" s="15" customFormat="1" ht="12.75" x14ac:dyDescent="0.2">
      <c r="C183" s="17" t="s">
        <v>91</v>
      </c>
      <c r="D183" s="17"/>
      <c r="E183" s="42"/>
      <c r="F183" s="42"/>
      <c r="G183" s="43"/>
      <c r="H183" s="84"/>
    </row>
    <row r="184" spans="1:8" s="15" customFormat="1" ht="12.75" x14ac:dyDescent="0.2">
      <c r="C184" s="17"/>
      <c r="D184" s="17"/>
      <c r="E184" s="42"/>
      <c r="F184" s="42"/>
      <c r="G184" s="43"/>
      <c r="H184" s="80"/>
    </row>
    <row r="185" spans="1:8" s="15" customFormat="1" ht="12.75" x14ac:dyDescent="0.2">
      <c r="A185" s="9"/>
      <c r="B185" s="9"/>
      <c r="C185" s="44" t="s">
        <v>37</v>
      </c>
      <c r="D185" s="45"/>
      <c r="E185" s="19"/>
      <c r="F185" s="19"/>
      <c r="G185" s="46"/>
      <c r="H185" s="80"/>
    </row>
    <row r="186" spans="1:8" s="15" customFormat="1" ht="12.75" x14ac:dyDescent="0.2">
      <c r="A186" s="9"/>
      <c r="B186" s="9"/>
      <c r="C186" s="44"/>
      <c r="D186" s="45"/>
      <c r="E186" s="19"/>
      <c r="F186" s="19"/>
      <c r="G186" s="46"/>
      <c r="H186" s="80"/>
    </row>
    <row r="187" spans="1:8" s="15" customFormat="1" ht="12.75" x14ac:dyDescent="0.2">
      <c r="A187" s="9"/>
      <c r="B187" s="9"/>
      <c r="C187" s="44" t="s">
        <v>38</v>
      </c>
      <c r="D187" s="45"/>
      <c r="E187" s="19"/>
      <c r="F187" s="19"/>
      <c r="G187" s="46"/>
      <c r="H187" s="80"/>
    </row>
    <row r="188" spans="1:8" s="15" customFormat="1" ht="13.5" thickBot="1" x14ac:dyDescent="0.25">
      <c r="A188" s="9"/>
      <c r="B188" s="9"/>
      <c r="C188" s="44"/>
      <c r="D188" s="45"/>
      <c r="E188" s="19"/>
      <c r="F188" s="19"/>
      <c r="G188" s="46"/>
      <c r="H188" s="80"/>
    </row>
    <row r="189" spans="1:8" s="15" customFormat="1" ht="13.5" thickTop="1" x14ac:dyDescent="0.2">
      <c r="A189" s="9"/>
      <c r="B189" s="9"/>
      <c r="C189" s="47" t="s">
        <v>20</v>
      </c>
      <c r="D189" s="48"/>
      <c r="E189" s="49"/>
      <c r="F189" s="49"/>
      <c r="G189" s="50"/>
      <c r="H189" s="80"/>
    </row>
    <row r="190" spans="1:8" s="15" customFormat="1" ht="12.75" x14ac:dyDescent="0.2">
      <c r="A190" s="9"/>
      <c r="B190" s="9"/>
      <c r="C190" s="51"/>
      <c r="D190" s="11"/>
      <c r="E190" s="12"/>
      <c r="F190" s="12"/>
      <c r="G190" s="52"/>
      <c r="H190" s="80"/>
    </row>
    <row r="191" spans="1:8" s="15" customFormat="1" ht="13.5" thickBot="1" x14ac:dyDescent="0.25">
      <c r="A191" s="9"/>
      <c r="B191" s="9"/>
      <c r="C191" s="51" t="s">
        <v>27</v>
      </c>
      <c r="D191" s="11"/>
      <c r="E191" s="53">
        <v>0.22</v>
      </c>
      <c r="F191" s="53"/>
      <c r="G191" s="52"/>
      <c r="H191" s="80"/>
    </row>
    <row r="192" spans="1:8" s="15" customFormat="1" ht="13.5" thickTop="1" x14ac:dyDescent="0.2">
      <c r="A192" s="54"/>
      <c r="B192" s="54"/>
      <c r="C192" s="47" t="s">
        <v>20</v>
      </c>
      <c r="D192" s="55"/>
      <c r="E192" s="49"/>
      <c r="F192" s="49"/>
      <c r="G192" s="50"/>
      <c r="H192" s="80"/>
    </row>
    <row r="193" spans="2:8" s="15" customFormat="1" ht="12.75" x14ac:dyDescent="0.2">
      <c r="B193" s="36"/>
      <c r="C193" s="37"/>
      <c r="D193" s="37"/>
      <c r="E193" s="39"/>
      <c r="F193" s="40"/>
      <c r="G193" s="56"/>
      <c r="H193" s="80"/>
    </row>
    <row r="194" spans="2:8" s="15" customFormat="1" ht="12.75" x14ac:dyDescent="0.2">
      <c r="C194" s="24"/>
      <c r="D194" s="25"/>
      <c r="E194" s="26"/>
      <c r="F194" s="42"/>
      <c r="G194" s="43"/>
      <c r="H194" s="80"/>
    </row>
    <row r="195" spans="2:8" s="15" customFormat="1" ht="12.75" x14ac:dyDescent="0.2">
      <c r="C195" s="24"/>
      <c r="D195" s="25"/>
      <c r="E195" s="26"/>
      <c r="F195" s="42"/>
      <c r="G195" s="43"/>
      <c r="H195" s="80"/>
    </row>
    <row r="196" spans="2:8" s="15" customFormat="1" ht="12.75" x14ac:dyDescent="0.2">
      <c r="C196" s="24"/>
      <c r="D196" s="25"/>
      <c r="E196" s="26"/>
      <c r="F196" s="42"/>
      <c r="G196" s="43"/>
      <c r="H196" s="80"/>
    </row>
    <row r="197" spans="2:8" s="15" customFormat="1" ht="12.75" x14ac:dyDescent="0.2">
      <c r="C197" s="24" t="s">
        <v>49</v>
      </c>
      <c r="D197" s="25"/>
      <c r="E197" s="26"/>
      <c r="F197" s="42"/>
      <c r="G197" s="43"/>
      <c r="H197" s="80"/>
    </row>
    <row r="198" spans="2:8" s="15" customFormat="1" ht="12.75" x14ac:dyDescent="0.2">
      <c r="C198" s="24"/>
      <c r="D198" s="25"/>
      <c r="E198" s="26"/>
      <c r="F198" s="42"/>
      <c r="G198" s="43"/>
      <c r="H198" s="80"/>
    </row>
    <row r="199" spans="2:8" s="15" customFormat="1" ht="12.75" x14ac:dyDescent="0.2">
      <c r="C199" s="81" t="s">
        <v>101</v>
      </c>
      <c r="D199" s="82"/>
      <c r="E199" s="82"/>
      <c r="F199" s="82"/>
      <c r="G199" s="82"/>
      <c r="H199" s="80"/>
    </row>
    <row r="200" spans="2:8" s="15" customFormat="1" ht="12.75" x14ac:dyDescent="0.2">
      <c r="C200" s="82"/>
      <c r="D200" s="82"/>
      <c r="E200" s="82"/>
      <c r="F200" s="82"/>
      <c r="G200" s="82"/>
      <c r="H200" s="80"/>
    </row>
    <row r="201" spans="2:8" s="15" customFormat="1" ht="12.75" x14ac:dyDescent="0.2">
      <c r="C201" s="82"/>
      <c r="D201" s="82"/>
      <c r="E201" s="82"/>
      <c r="F201" s="82"/>
      <c r="G201" s="82"/>
      <c r="H201" s="80"/>
    </row>
    <row r="202" spans="2:8" s="15" customFormat="1" ht="12.75" x14ac:dyDescent="0.2">
      <c r="C202" s="82"/>
      <c r="D202" s="82"/>
      <c r="E202" s="82"/>
      <c r="F202" s="82"/>
      <c r="G202" s="82"/>
      <c r="H202" s="80"/>
    </row>
    <row r="203" spans="2:8" s="15" customFormat="1" ht="12.75" x14ac:dyDescent="0.2">
      <c r="C203" s="82"/>
      <c r="D203" s="82"/>
      <c r="E203" s="82"/>
      <c r="F203" s="82"/>
      <c r="G203" s="82"/>
      <c r="H203" s="80"/>
    </row>
    <row r="204" spans="2:8" s="15" customFormat="1" ht="12.75" x14ac:dyDescent="0.2">
      <c r="C204" s="82"/>
      <c r="D204" s="82"/>
      <c r="E204" s="82"/>
      <c r="F204" s="82"/>
      <c r="G204" s="82"/>
      <c r="H204" s="80"/>
    </row>
    <row r="205" spans="2:8" s="15" customFormat="1" ht="12.75" x14ac:dyDescent="0.2">
      <c r="C205" s="82"/>
      <c r="D205" s="82"/>
      <c r="E205" s="82"/>
      <c r="F205" s="82"/>
      <c r="G205" s="82"/>
      <c r="H205" s="80"/>
    </row>
    <row r="206" spans="2:8" s="15" customFormat="1" ht="12.75" x14ac:dyDescent="0.2">
      <c r="C206" s="82"/>
      <c r="D206" s="82"/>
      <c r="E206" s="82"/>
      <c r="F206" s="82"/>
      <c r="G206" s="82"/>
      <c r="H206" s="80"/>
    </row>
    <row r="207" spans="2:8" s="15" customFormat="1" ht="12.75" x14ac:dyDescent="0.2">
      <c r="C207" s="82"/>
      <c r="D207" s="82"/>
      <c r="E207" s="82"/>
      <c r="F207" s="82"/>
      <c r="G207" s="82"/>
      <c r="H207" s="80"/>
    </row>
    <row r="208" spans="2:8" s="15" customFormat="1" ht="12.75" x14ac:dyDescent="0.2">
      <c r="C208" s="82"/>
      <c r="D208" s="82"/>
      <c r="E208" s="82"/>
      <c r="F208" s="82"/>
      <c r="G208" s="82"/>
      <c r="H208" s="80"/>
    </row>
    <row r="209" spans="3:8" s="15" customFormat="1" ht="39" customHeight="1" x14ac:dyDescent="0.2">
      <c r="C209" s="82"/>
      <c r="D209" s="82"/>
      <c r="E209" s="82"/>
      <c r="F209" s="82"/>
      <c r="G209" s="82"/>
      <c r="H209" s="80"/>
    </row>
    <row r="210" spans="3:8" x14ac:dyDescent="0.2">
      <c r="H210" s="80"/>
    </row>
    <row r="211" spans="3:8" x14ac:dyDescent="0.2">
      <c r="H211" s="80"/>
    </row>
    <row r="212" spans="3:8" x14ac:dyDescent="0.2">
      <c r="H212" s="80"/>
    </row>
    <row r="213" spans="3:8" x14ac:dyDescent="0.2">
      <c r="H213" s="80"/>
    </row>
    <row r="214" spans="3:8" x14ac:dyDescent="0.2">
      <c r="H214" s="80"/>
    </row>
    <row r="215" spans="3:8" x14ac:dyDescent="0.2">
      <c r="H215" s="80"/>
    </row>
    <row r="216" spans="3:8" x14ac:dyDescent="0.2">
      <c r="H216" s="80"/>
    </row>
    <row r="217" spans="3:8" x14ac:dyDescent="0.2">
      <c r="H217" s="80"/>
    </row>
    <row r="218" spans="3:8" x14ac:dyDescent="0.2">
      <c r="H218" s="80"/>
    </row>
    <row r="219" spans="3:8" x14ac:dyDescent="0.2">
      <c r="H219" s="80"/>
    </row>
    <row r="220" spans="3:8" x14ac:dyDescent="0.2">
      <c r="H220" s="80"/>
    </row>
    <row r="221" spans="3:8" x14ac:dyDescent="0.2">
      <c r="H221" s="80"/>
    </row>
    <row r="222" spans="3:8" x14ac:dyDescent="0.2">
      <c r="H222" s="80"/>
    </row>
    <row r="223" spans="3:8" x14ac:dyDescent="0.2">
      <c r="H223" s="80"/>
    </row>
    <row r="224" spans="3:8" x14ac:dyDescent="0.2">
      <c r="H224" s="80"/>
    </row>
    <row r="225" spans="8:8" x14ac:dyDescent="0.2">
      <c r="H225" s="80"/>
    </row>
    <row r="226" spans="8:8" x14ac:dyDescent="0.2">
      <c r="H226" s="80"/>
    </row>
    <row r="227" spans="8:8" x14ac:dyDescent="0.2">
      <c r="H227" s="80"/>
    </row>
    <row r="228" spans="8:8" x14ac:dyDescent="0.2">
      <c r="H228" s="80"/>
    </row>
    <row r="229" spans="8:8" x14ac:dyDescent="0.2">
      <c r="H229" s="80"/>
    </row>
    <row r="230" spans="8:8" x14ac:dyDescent="0.2">
      <c r="H230" s="80"/>
    </row>
    <row r="231" spans="8:8" x14ac:dyDescent="0.2">
      <c r="H231" s="80"/>
    </row>
    <row r="232" spans="8:8" x14ac:dyDescent="0.2">
      <c r="H232" s="80"/>
    </row>
    <row r="233" spans="8:8" x14ac:dyDescent="0.2">
      <c r="H233" s="80"/>
    </row>
    <row r="234" spans="8:8" x14ac:dyDescent="0.2">
      <c r="H234" s="80"/>
    </row>
    <row r="235" spans="8:8" x14ac:dyDescent="0.2">
      <c r="H235" s="80"/>
    </row>
    <row r="236" spans="8:8" x14ac:dyDescent="0.2">
      <c r="H236" s="80"/>
    </row>
    <row r="237" spans="8:8" x14ac:dyDescent="0.2">
      <c r="H237" s="80"/>
    </row>
    <row r="238" spans="8:8" x14ac:dyDescent="0.2">
      <c r="H238" s="80"/>
    </row>
    <row r="239" spans="8:8" x14ac:dyDescent="0.2">
      <c r="H239" s="80"/>
    </row>
    <row r="240" spans="8:8" x14ac:dyDescent="0.2">
      <c r="H240" s="80"/>
    </row>
    <row r="241" spans="8:8" x14ac:dyDescent="0.2">
      <c r="H241" s="80"/>
    </row>
    <row r="242" spans="8:8" x14ac:dyDescent="0.2">
      <c r="H242" s="80"/>
    </row>
    <row r="243" spans="8:8" x14ac:dyDescent="0.2">
      <c r="H243" s="80"/>
    </row>
    <row r="244" spans="8:8" x14ac:dyDescent="0.2">
      <c r="H244" s="80"/>
    </row>
    <row r="245" spans="8:8" x14ac:dyDescent="0.2">
      <c r="H245" s="80"/>
    </row>
    <row r="246" spans="8:8" x14ac:dyDescent="0.2">
      <c r="H246" s="80"/>
    </row>
    <row r="247" spans="8:8" x14ac:dyDescent="0.2">
      <c r="H247" s="80"/>
    </row>
    <row r="248" spans="8:8" x14ac:dyDescent="0.2">
      <c r="H248" s="80"/>
    </row>
    <row r="249" spans="8:8" x14ac:dyDescent="0.2">
      <c r="H249" s="84" t="s">
        <v>115</v>
      </c>
    </row>
    <row r="250" spans="8:8" x14ac:dyDescent="0.2">
      <c r="H250" s="80"/>
    </row>
    <row r="251" spans="8:8" x14ac:dyDescent="0.2">
      <c r="H251" s="80"/>
    </row>
    <row r="252" spans="8:8" x14ac:dyDescent="0.2">
      <c r="H252" s="80"/>
    </row>
    <row r="253" spans="8:8" x14ac:dyDescent="0.2">
      <c r="H253" s="80"/>
    </row>
    <row r="254" spans="8:8" x14ac:dyDescent="0.2">
      <c r="H254" s="80"/>
    </row>
    <row r="255" spans="8:8" x14ac:dyDescent="0.2">
      <c r="H255" s="80"/>
    </row>
    <row r="256" spans="8:8" x14ac:dyDescent="0.2">
      <c r="H256" s="80"/>
    </row>
    <row r="257" spans="8:8" x14ac:dyDescent="0.2">
      <c r="H257" s="80"/>
    </row>
    <row r="258" spans="8:8" x14ac:dyDescent="0.2">
      <c r="H258" s="80"/>
    </row>
    <row r="259" spans="8:8" x14ac:dyDescent="0.2">
      <c r="H259" s="80"/>
    </row>
    <row r="260" spans="8:8" x14ac:dyDescent="0.2">
      <c r="H260" s="80"/>
    </row>
    <row r="261" spans="8:8" x14ac:dyDescent="0.2">
      <c r="H261" s="80"/>
    </row>
    <row r="262" spans="8:8" x14ac:dyDescent="0.2">
      <c r="H262" s="84"/>
    </row>
    <row r="263" spans="8:8" x14ac:dyDescent="0.2">
      <c r="H263" s="80"/>
    </row>
    <row r="264" spans="8:8" x14ac:dyDescent="0.2">
      <c r="H264" s="80"/>
    </row>
    <row r="265" spans="8:8" x14ac:dyDescent="0.2">
      <c r="H265" s="80"/>
    </row>
    <row r="266" spans="8:8" x14ac:dyDescent="0.2">
      <c r="H266" s="80"/>
    </row>
    <row r="267" spans="8:8" x14ac:dyDescent="0.2">
      <c r="H267" s="80"/>
    </row>
    <row r="268" spans="8:8" x14ac:dyDescent="0.2">
      <c r="H268" s="80"/>
    </row>
    <row r="269" spans="8:8" x14ac:dyDescent="0.2">
      <c r="H269" s="80"/>
    </row>
    <row r="270" spans="8:8" x14ac:dyDescent="0.2">
      <c r="H270" s="80"/>
    </row>
    <row r="271" spans="8:8" x14ac:dyDescent="0.2">
      <c r="H271" s="80"/>
    </row>
    <row r="272" spans="8:8" x14ac:dyDescent="0.2">
      <c r="H272" s="80"/>
    </row>
    <row r="273" spans="8:8" x14ac:dyDescent="0.2">
      <c r="H273" s="80"/>
    </row>
    <row r="274" spans="8:8" x14ac:dyDescent="0.2">
      <c r="H274" s="80"/>
    </row>
    <row r="275" spans="8:8" x14ac:dyDescent="0.2">
      <c r="H275" s="80"/>
    </row>
    <row r="276" spans="8:8" x14ac:dyDescent="0.2">
      <c r="H276" s="80"/>
    </row>
    <row r="277" spans="8:8" x14ac:dyDescent="0.2">
      <c r="H277" s="80"/>
    </row>
    <row r="278" spans="8:8" x14ac:dyDescent="0.2">
      <c r="H278" s="80"/>
    </row>
    <row r="279" spans="8:8" x14ac:dyDescent="0.2">
      <c r="H279" s="80"/>
    </row>
    <row r="280" spans="8:8" x14ac:dyDescent="0.2">
      <c r="H280" s="80"/>
    </row>
    <row r="281" spans="8:8" x14ac:dyDescent="0.2">
      <c r="H281" s="80"/>
    </row>
    <row r="282" spans="8:8" x14ac:dyDescent="0.2">
      <c r="H282" s="80"/>
    </row>
    <row r="283" spans="8:8" x14ac:dyDescent="0.2">
      <c r="H283" s="80"/>
    </row>
    <row r="284" spans="8:8" x14ac:dyDescent="0.2">
      <c r="H284" s="80"/>
    </row>
    <row r="285" spans="8:8" x14ac:dyDescent="0.2">
      <c r="H285" s="80"/>
    </row>
    <row r="286" spans="8:8" x14ac:dyDescent="0.2">
      <c r="H286" s="80"/>
    </row>
    <row r="287" spans="8:8" x14ac:dyDescent="0.2">
      <c r="H287" s="80"/>
    </row>
    <row r="288" spans="8:8" x14ac:dyDescent="0.2">
      <c r="H288" s="80"/>
    </row>
    <row r="289" spans="8:8" x14ac:dyDescent="0.2">
      <c r="H289" s="80"/>
    </row>
    <row r="329" spans="8:8" x14ac:dyDescent="0.2">
      <c r="H329" s="84"/>
    </row>
  </sheetData>
  <mergeCells count="1">
    <mergeCell ref="C199:G209"/>
  </mergeCells>
  <phoneticPr fontId="0" type="noConversion"/>
  <pageMargins left="0.39370078740157483" right="0" top="0.19685039370078741" bottom="0.39370078740157483" header="0" footer="7.874015748031496E-2"/>
  <pageSetup paperSize="9" scale="82" orientation="portrait" horizontalDpi="4294967293" verticalDpi="4294967293" r:id="rId1"/>
  <headerFooter alignWithMargins="0">
    <oddFooter>Stran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REKA</vt:lpstr>
      <vt:lpstr>01</vt:lpstr>
      <vt:lpstr>'01'!Področje_tiskanja</vt:lpstr>
      <vt:lpstr>REKA!Področje_tiskanja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Šurla</dc:creator>
  <cp:lastModifiedBy>PROJEKT-ECO</cp:lastModifiedBy>
  <cp:lastPrinted>2018-03-30T07:38:38Z</cp:lastPrinted>
  <dcterms:created xsi:type="dcterms:W3CDTF">1996-11-21T14:05:21Z</dcterms:created>
  <dcterms:modified xsi:type="dcterms:W3CDTF">2019-06-27T14:17:45Z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