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670" windowHeight="5250" activeTab="0"/>
  </bookViews>
  <sheets>
    <sheet name="pomožni objekt" sheetId="1" r:id="rId1"/>
    <sheet name="stran 1" sheetId="2" r:id="rId2"/>
    <sheet name="Sheet15" sheetId="3" r:id="rId3"/>
    <sheet name="Sheet16" sheetId="4" r:id="rId4"/>
  </sheets>
  <definedNames>
    <definedName name="_xlnm.Print_Area" localSheetId="0">'pomožni objekt'!$A$1:$E$163</definedName>
  </definedNames>
  <calcPr fullCalcOnLoad="1"/>
</workbook>
</file>

<file path=xl/sharedStrings.xml><?xml version="1.0" encoding="utf-8"?>
<sst xmlns="http://schemas.openxmlformats.org/spreadsheetml/2006/main" count="117" uniqueCount="87">
  <si>
    <t>1/</t>
  </si>
  <si>
    <t>4/</t>
  </si>
  <si>
    <t>kom</t>
  </si>
  <si>
    <t>6/</t>
  </si>
  <si>
    <t>m1</t>
  </si>
  <si>
    <t>7/</t>
  </si>
  <si>
    <t>8/</t>
  </si>
  <si>
    <t>10/</t>
  </si>
  <si>
    <t>KS GOTNA VAS</t>
  </si>
  <si>
    <t>m2</t>
  </si>
  <si>
    <t>2/</t>
  </si>
  <si>
    <t>3/</t>
  </si>
  <si>
    <t>5/</t>
  </si>
  <si>
    <t>9/</t>
  </si>
  <si>
    <t>kos</t>
  </si>
  <si>
    <t>13/</t>
  </si>
  <si>
    <t>Pleskarska dela- 2 x kitanje, 2 x beljenje</t>
  </si>
  <si>
    <t>14/</t>
  </si>
  <si>
    <t>Gradbena in obrtniška dela za dokončanje Brunarice</t>
  </si>
  <si>
    <t>Skupaj eur:</t>
  </si>
  <si>
    <t xml:space="preserve"> + 22% ddv:</t>
  </si>
  <si>
    <t>Dobava in montaža notranjih okenskih polic deb 2 cm, širine 17 cm, dolžine 80 cm</t>
  </si>
  <si>
    <t>Izdelava zaščite zunanjega talnega roba brunarice v višini 30 cm v sestavi - IZOTEM V 4, silikon, Alu pločevina.</t>
  </si>
  <si>
    <t xml:space="preserve">za potrebe KS </t>
  </si>
  <si>
    <t>Izdelava predelnih sten iz vodoodpornih gips plošč 2 x dvoslojno, z izolacijo SF 35 16 cm, parno zaporo 2 X, bandažiranjem, 2 X kitanje.</t>
  </si>
  <si>
    <t>Dobava in polaganje keramike- keramika vrednost 20 eur ima izbrano investitor. V ceni zajeti material in delo kpl.</t>
  </si>
  <si>
    <t>Dobava in montaža notranjih vrat širine 65cm - furnir,barva po izbiri naročnika.</t>
  </si>
  <si>
    <t>Dobava in montaža notranjih vrat širine 105cm - furnir, barva po izbiri naročnika</t>
  </si>
  <si>
    <t>Izdelava stropa iz gips plošč, kpl z termo izolacijo SF 26 cm,  parno zaporo, bandažiranjem,2 x kitanje.</t>
  </si>
  <si>
    <t>Belokranjska 46</t>
  </si>
  <si>
    <t>8000 Novo mesto</t>
  </si>
  <si>
    <t>Izdelava prezračevanja sistema z rekuperacijo - 120 m3 - 2 enoti kpl z vsemi deli.</t>
  </si>
  <si>
    <t>Elektroinstalacije</t>
  </si>
  <si>
    <t>Dobava materiala</t>
  </si>
  <si>
    <t>Kbal nyy-j5x10</t>
  </si>
  <si>
    <t>Omarica hager P/O VU 36 AT 36M</t>
  </si>
  <si>
    <t>Omarica hager P/O VU 24 AT 24M</t>
  </si>
  <si>
    <t>Etimat6 b 16a</t>
  </si>
  <si>
    <t>Etimat6 b 10 a</t>
  </si>
  <si>
    <t>Stikalo efi 4p 25/003a</t>
  </si>
  <si>
    <t>Novi mikro stikalo izmenično</t>
  </si>
  <si>
    <t>Mikro vtičnica</t>
  </si>
  <si>
    <t>Doza k fi 68x55</t>
  </si>
  <si>
    <t>svetilka led vgradnja 18w nb nadgradnja 24w</t>
  </si>
  <si>
    <t>Senzor 1000w 360 st.legrand</t>
  </si>
  <si>
    <t>Kabel NYM-J 3X1,5 MM2</t>
  </si>
  <si>
    <t>Kabel NYM-J 3X2,5 MM2</t>
  </si>
  <si>
    <t>NYM 5x2,5mm2</t>
  </si>
  <si>
    <t>nym 5x1,5</t>
  </si>
  <si>
    <t>Kabel utp cat 5e 4x2xawg24</t>
  </si>
  <si>
    <t>Kabel signalni 2x0,50+6x,022</t>
  </si>
  <si>
    <t>cev rfs 16 din samougas optop</t>
  </si>
  <si>
    <t xml:space="preserve">Objemka dvojna sm 20 </t>
  </si>
  <si>
    <t>Meritve elektroinstalacij- izjave</t>
  </si>
  <si>
    <t>delo  kpl</t>
  </si>
  <si>
    <t>svetilka led vgradnja 18w nb 12W</t>
  </si>
  <si>
    <t>Sifon sp.dela za umivalnik tip - viega</t>
  </si>
  <si>
    <t>cev sifonska crom z robom 32x300</t>
  </si>
  <si>
    <t>tesnilo sifonsko 50/32</t>
  </si>
  <si>
    <t>vijak za pritrjevanje</t>
  </si>
  <si>
    <t>Ventil KV553 1/2</t>
  </si>
  <si>
    <t>WC školjka Gemma2 simplon dolomite</t>
  </si>
  <si>
    <t>Umivalnik Gemm2 40 dolomite kpl z pipo GROHE EUROSMART NEW.</t>
  </si>
  <si>
    <t>Dobava sanitarne opreme za WC</t>
  </si>
  <si>
    <t>WC deska Gemma2 soft dolomite</t>
  </si>
  <si>
    <t xml:space="preserve">WC kotliček laguna duo liv </t>
  </si>
  <si>
    <t>Manšeta WC ravna 110 za wc školjko</t>
  </si>
  <si>
    <t>Pf bat prik 16* 1/2 prip unipipe</t>
  </si>
  <si>
    <t>Kotnik montažni L 75/150</t>
  </si>
  <si>
    <t>PF T 16-16-16</t>
  </si>
  <si>
    <t>Cev alumplast izol 16 unipipe</t>
  </si>
  <si>
    <t>Cev pp fi 50x500</t>
  </si>
  <si>
    <t>Koleno pp fi 50x90</t>
  </si>
  <si>
    <t>Čep pp 50 sivi</t>
  </si>
  <si>
    <t>Ogledalo 40x60</t>
  </si>
  <si>
    <t>Nosilec za ogledalo</t>
  </si>
  <si>
    <t>Nosilec Wc papirja</t>
  </si>
  <si>
    <t>Koš s pedalom 5 L</t>
  </si>
  <si>
    <t>Nosilec pap brisače</t>
  </si>
  <si>
    <t>Bojler Gorenje tiki 50 L</t>
  </si>
  <si>
    <t>Drobni povezovalni material</t>
  </si>
  <si>
    <t>Delo  kpl</t>
  </si>
  <si>
    <t>Dobava in montaža električne peči KOTEL ELO BLOCK VE 6/14 Vaillant kpl z povezovalnimi cevmi in pritrdili, tipalo zunanje, termostat vrc, bojlerjem 50 l, zunanje tipalo, vsa elektronika, zagon.</t>
  </si>
  <si>
    <t>WC ščetka zaprta Krom kolpa</t>
  </si>
  <si>
    <t>Količina</t>
  </si>
  <si>
    <t>Cena</t>
  </si>
  <si>
    <t>Skupaj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</si>
</sst>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name val="Arial CE"/>
      <family val="0"/>
    </font>
    <font>
      <sz val="6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top"/>
    </xf>
    <xf numFmtId="4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showZeros="0" tabSelected="1" zoomScale="125" zoomScaleNormal="125" zoomScalePageLayoutView="0" workbookViewId="0" topLeftCell="A145">
      <selection activeCell="E163" sqref="E163"/>
    </sheetView>
  </sheetViews>
  <sheetFormatPr defaultColWidth="9.140625" defaultRowHeight="12.75"/>
  <cols>
    <col min="1" max="1" width="4.57421875" style="33" customWidth="1"/>
    <col min="2" max="2" width="45.8515625" style="31" customWidth="1"/>
    <col min="3" max="3" width="8.00390625" style="32" customWidth="1"/>
    <col min="4" max="4" width="11.8515625" style="32" customWidth="1"/>
    <col min="5" max="5" width="12.7109375" style="32" customWidth="1"/>
    <col min="6" max="6" width="15.421875" style="0" customWidth="1"/>
  </cols>
  <sheetData>
    <row r="1" spans="1:5" s="2" customFormat="1" ht="15.75">
      <c r="A1" s="30"/>
      <c r="B1" s="30"/>
      <c r="C1" s="34"/>
      <c r="D1" s="34"/>
      <c r="E1" s="34"/>
    </row>
    <row r="2" spans="1:5" s="2" customFormat="1" ht="15.75">
      <c r="A2" s="30"/>
      <c r="B2" s="30"/>
      <c r="C2" s="34"/>
      <c r="D2" s="34"/>
      <c r="E2" s="34"/>
    </row>
    <row r="3" spans="1:5" s="2" customFormat="1" ht="15.75">
      <c r="A3" s="30"/>
      <c r="B3" s="30" t="s">
        <v>8</v>
      </c>
      <c r="C3" s="34"/>
      <c r="D3" s="34"/>
      <c r="E3" s="34"/>
    </row>
    <row r="4" spans="1:5" s="2" customFormat="1" ht="15.75">
      <c r="A4" s="30"/>
      <c r="B4" s="30" t="s">
        <v>29</v>
      </c>
      <c r="C4" s="34"/>
      <c r="D4" s="34"/>
      <c r="E4" s="34"/>
    </row>
    <row r="5" spans="1:5" s="2" customFormat="1" ht="15.75">
      <c r="A5" s="30"/>
      <c r="B5" s="30" t="s">
        <v>30</v>
      </c>
      <c r="C5" s="34"/>
      <c r="D5" s="34"/>
      <c r="E5" s="34"/>
    </row>
    <row r="6" spans="1:5" s="2" customFormat="1" ht="15.75">
      <c r="A6" s="30"/>
      <c r="B6" s="30"/>
      <c r="C6" s="34"/>
      <c r="D6" s="34"/>
      <c r="E6" s="34"/>
    </row>
    <row r="7" spans="1:5" s="2" customFormat="1" ht="15.75">
      <c r="A7" s="30"/>
      <c r="B7" s="30"/>
      <c r="C7" s="34"/>
      <c r="D7" s="34"/>
      <c r="E7" s="34"/>
    </row>
    <row r="8" spans="1:5" s="2" customFormat="1" ht="15.75">
      <c r="A8" s="30"/>
      <c r="B8" s="30" t="s">
        <v>18</v>
      </c>
      <c r="C8" s="34"/>
      <c r="D8" s="34"/>
      <c r="E8" s="34"/>
    </row>
    <row r="9" spans="1:5" s="2" customFormat="1" ht="15.75">
      <c r="A9" s="30"/>
      <c r="B9" s="30" t="s">
        <v>23</v>
      </c>
      <c r="C9" s="34"/>
      <c r="D9" s="34"/>
      <c r="E9" s="34"/>
    </row>
    <row r="10" spans="1:5" s="2" customFormat="1" ht="15.75">
      <c r="A10" s="30"/>
      <c r="B10" s="30"/>
      <c r="C10" s="34"/>
      <c r="D10" s="34"/>
      <c r="E10" s="34"/>
    </row>
    <row r="11" spans="1:5" ht="15" customHeight="1">
      <c r="A11" s="31"/>
      <c r="E11" s="34"/>
    </row>
    <row r="12" spans="1:5" ht="45">
      <c r="A12" s="33" t="s">
        <v>0</v>
      </c>
      <c r="B12" s="31" t="s">
        <v>31</v>
      </c>
      <c r="C12" s="46" t="s">
        <v>84</v>
      </c>
      <c r="D12" s="46" t="s">
        <v>85</v>
      </c>
      <c r="E12" s="46" t="s">
        <v>86</v>
      </c>
    </row>
    <row r="13" ht="15">
      <c r="E13" s="34"/>
    </row>
    <row r="14" spans="2:5" ht="15">
      <c r="B14" s="31" t="s">
        <v>14</v>
      </c>
      <c r="C14" s="32">
        <v>1</v>
      </c>
      <c r="E14" s="34">
        <f>SUM(C14*D14)</f>
        <v>0</v>
      </c>
    </row>
    <row r="15" ht="15">
      <c r="E15" s="34"/>
    </row>
    <row r="16" spans="1:5" ht="15">
      <c r="A16" s="33" t="s">
        <v>10</v>
      </c>
      <c r="B16" s="45" t="s">
        <v>32</v>
      </c>
      <c r="E16" s="34"/>
    </row>
    <row r="17" ht="15">
      <c r="E17" s="34"/>
    </row>
    <row r="18" spans="2:5" ht="15">
      <c r="B18" s="31" t="s">
        <v>33</v>
      </c>
      <c r="E18" s="34"/>
    </row>
    <row r="19" ht="15">
      <c r="E19" s="34"/>
    </row>
    <row r="20" spans="2:5" ht="15">
      <c r="B20" s="31" t="s">
        <v>34</v>
      </c>
      <c r="C20" s="32">
        <v>60</v>
      </c>
      <c r="E20" s="34">
        <f aca="true" t="shared" si="0" ref="E20:E42">SUM(C20*D20)</f>
        <v>0</v>
      </c>
    </row>
    <row r="21" spans="2:5" ht="15">
      <c r="B21" s="31" t="s">
        <v>35</v>
      </c>
      <c r="C21" s="32">
        <v>1</v>
      </c>
      <c r="E21" s="34">
        <f t="shared" si="0"/>
        <v>0</v>
      </c>
    </row>
    <row r="22" spans="2:5" ht="15">
      <c r="B22" s="31" t="s">
        <v>36</v>
      </c>
      <c r="C22" s="32">
        <v>1</v>
      </c>
      <c r="E22" s="34">
        <f t="shared" si="0"/>
        <v>0</v>
      </c>
    </row>
    <row r="23" spans="2:5" ht="15">
      <c r="B23" s="31" t="s">
        <v>37</v>
      </c>
      <c r="C23" s="32">
        <v>14</v>
      </c>
      <c r="E23" s="34">
        <f t="shared" si="0"/>
        <v>0</v>
      </c>
    </row>
    <row r="24" spans="2:5" ht="15">
      <c r="B24" s="31" t="s">
        <v>38</v>
      </c>
      <c r="C24" s="32">
        <v>6</v>
      </c>
      <c r="E24" s="34">
        <f t="shared" si="0"/>
        <v>0</v>
      </c>
    </row>
    <row r="25" spans="2:5" ht="15">
      <c r="B25" s="31" t="s">
        <v>39</v>
      </c>
      <c r="C25" s="32">
        <v>1</v>
      </c>
      <c r="E25" s="34">
        <f t="shared" si="0"/>
        <v>0</v>
      </c>
    </row>
    <row r="26" spans="2:5" ht="15">
      <c r="B26" s="31" t="s">
        <v>40</v>
      </c>
      <c r="C26" s="32">
        <v>10</v>
      </c>
      <c r="E26" s="34">
        <f t="shared" si="0"/>
        <v>0</v>
      </c>
    </row>
    <row r="27" spans="2:5" ht="15">
      <c r="B27" s="31" t="s">
        <v>41</v>
      </c>
      <c r="C27" s="32">
        <v>22</v>
      </c>
      <c r="E27" s="34">
        <f t="shared" si="0"/>
        <v>0</v>
      </c>
    </row>
    <row r="28" spans="2:5" ht="15">
      <c r="B28" s="31" t="s">
        <v>42</v>
      </c>
      <c r="C28" s="32">
        <v>30</v>
      </c>
      <c r="E28" s="34">
        <f t="shared" si="0"/>
        <v>0</v>
      </c>
    </row>
    <row r="29" spans="2:5" ht="15">
      <c r="B29" s="31" t="s">
        <v>55</v>
      </c>
      <c r="C29" s="32">
        <v>11</v>
      </c>
      <c r="E29" s="34">
        <f t="shared" si="0"/>
        <v>0</v>
      </c>
    </row>
    <row r="30" spans="2:5" ht="30">
      <c r="B30" s="31" t="s">
        <v>43</v>
      </c>
      <c r="C30" s="32">
        <v>4</v>
      </c>
      <c r="E30" s="34">
        <f t="shared" si="0"/>
        <v>0</v>
      </c>
    </row>
    <row r="31" spans="2:5" ht="15">
      <c r="B31" s="31" t="s">
        <v>44</v>
      </c>
      <c r="C31" s="32">
        <v>1</v>
      </c>
      <c r="E31" s="34">
        <f t="shared" si="0"/>
        <v>0</v>
      </c>
    </row>
    <row r="32" spans="2:5" ht="15">
      <c r="B32" s="31" t="s">
        <v>45</v>
      </c>
      <c r="C32" s="32">
        <v>200</v>
      </c>
      <c r="E32" s="34">
        <f t="shared" si="0"/>
        <v>0</v>
      </c>
    </row>
    <row r="33" spans="2:5" ht="15">
      <c r="B33" s="31" t="s">
        <v>46</v>
      </c>
      <c r="C33" s="32">
        <v>180</v>
      </c>
      <c r="E33" s="34">
        <f t="shared" si="0"/>
        <v>0</v>
      </c>
    </row>
    <row r="34" spans="2:5" ht="15">
      <c r="B34" s="31" t="s">
        <v>47</v>
      </c>
      <c r="C34" s="32">
        <v>30</v>
      </c>
      <c r="E34" s="34">
        <f t="shared" si="0"/>
        <v>0</v>
      </c>
    </row>
    <row r="35" spans="2:5" ht="15">
      <c r="B35" s="31" t="s">
        <v>48</v>
      </c>
      <c r="C35" s="32">
        <v>50</v>
      </c>
      <c r="E35" s="34">
        <f t="shared" si="0"/>
        <v>0</v>
      </c>
    </row>
    <row r="36" spans="2:5" ht="15">
      <c r="B36" s="31" t="s">
        <v>49</v>
      </c>
      <c r="C36" s="32">
        <v>50</v>
      </c>
      <c r="E36" s="34">
        <f t="shared" si="0"/>
        <v>0</v>
      </c>
    </row>
    <row r="37" spans="2:5" ht="15">
      <c r="B37" s="31" t="s">
        <v>50</v>
      </c>
      <c r="C37" s="32">
        <v>60</v>
      </c>
      <c r="E37" s="34">
        <f t="shared" si="0"/>
        <v>0</v>
      </c>
    </row>
    <row r="38" spans="2:5" ht="15">
      <c r="B38" s="31" t="s">
        <v>51</v>
      </c>
      <c r="C38" s="32">
        <v>570</v>
      </c>
      <c r="E38" s="34">
        <f t="shared" si="0"/>
        <v>0</v>
      </c>
    </row>
    <row r="39" spans="2:5" ht="15">
      <c r="B39" s="31" t="s">
        <v>52</v>
      </c>
      <c r="C39" s="32">
        <v>600</v>
      </c>
      <c r="E39" s="34">
        <f t="shared" si="0"/>
        <v>0</v>
      </c>
    </row>
    <row r="40" spans="2:6" ht="15">
      <c r="B40" s="31" t="s">
        <v>53</v>
      </c>
      <c r="C40" s="32">
        <v>1</v>
      </c>
      <c r="E40" s="34">
        <f t="shared" si="0"/>
        <v>0</v>
      </c>
      <c r="F40" s="41"/>
    </row>
    <row r="41" ht="15">
      <c r="E41" s="34">
        <f t="shared" si="0"/>
        <v>0</v>
      </c>
    </row>
    <row r="42" spans="2:6" ht="15">
      <c r="B42" s="31" t="s">
        <v>54</v>
      </c>
      <c r="C42" s="32">
        <v>1</v>
      </c>
      <c r="E42" s="34">
        <f t="shared" si="0"/>
        <v>0</v>
      </c>
      <c r="F42" s="41"/>
    </row>
    <row r="43" ht="15">
      <c r="E43" s="34">
        <f>SUM(C43*D43)</f>
        <v>0</v>
      </c>
    </row>
    <row r="44" spans="1:5" ht="75">
      <c r="A44" s="33" t="s">
        <v>11</v>
      </c>
      <c r="B44" s="31" t="s">
        <v>82</v>
      </c>
      <c r="E44" s="34">
        <f>SUM(C44*D44)</f>
        <v>0</v>
      </c>
    </row>
    <row r="45" ht="15">
      <c r="E45" s="34">
        <f>SUM(C45*D45)</f>
        <v>0</v>
      </c>
    </row>
    <row r="46" spans="2:5" ht="15">
      <c r="B46" s="31" t="s">
        <v>2</v>
      </c>
      <c r="C46" s="32">
        <v>1</v>
      </c>
      <c r="E46" s="34">
        <f>SUM(C46*D46)</f>
        <v>0</v>
      </c>
    </row>
    <row r="47" ht="15">
      <c r="E47" s="34"/>
    </row>
    <row r="48" spans="1:5" ht="63.75" customHeight="1">
      <c r="A48" s="33" t="s">
        <v>1</v>
      </c>
      <c r="B48" s="31" t="s">
        <v>24</v>
      </c>
      <c r="E48" s="34"/>
    </row>
    <row r="49" ht="15">
      <c r="E49" s="34"/>
    </row>
    <row r="50" spans="2:5" ht="15">
      <c r="B50" s="31" t="s">
        <v>9</v>
      </c>
      <c r="C50" s="32">
        <v>105</v>
      </c>
      <c r="E50" s="34">
        <f>SUM(C50*D50)</f>
        <v>0</v>
      </c>
    </row>
    <row r="51" ht="15">
      <c r="E51" s="34"/>
    </row>
    <row r="52" spans="1:5" ht="48.75" customHeight="1">
      <c r="A52" s="33" t="s">
        <v>12</v>
      </c>
      <c r="B52" s="31" t="s">
        <v>28</v>
      </c>
      <c r="E52" s="34"/>
    </row>
    <row r="53" ht="15">
      <c r="E53" s="34"/>
    </row>
    <row r="54" spans="2:6" ht="15">
      <c r="B54" s="31" t="s">
        <v>9</v>
      </c>
      <c r="C54" s="32">
        <v>40</v>
      </c>
      <c r="E54" s="34">
        <f>SUM(C54*D54)</f>
        <v>0</v>
      </c>
      <c r="F54" s="41"/>
    </row>
    <row r="55" spans="5:6" ht="15">
      <c r="E55" s="34"/>
      <c r="F55" s="41"/>
    </row>
    <row r="56" spans="1:5" ht="51" customHeight="1">
      <c r="A56" s="33" t="s">
        <v>3</v>
      </c>
      <c r="B56" s="31" t="s">
        <v>25</v>
      </c>
      <c r="E56" s="34">
        <f>SUM(C56*D56)</f>
        <v>0</v>
      </c>
    </row>
    <row r="57" ht="15">
      <c r="E57" s="34"/>
    </row>
    <row r="58" spans="2:5" ht="15">
      <c r="B58" s="31" t="s">
        <v>9</v>
      </c>
      <c r="C58" s="32">
        <v>60</v>
      </c>
      <c r="E58" s="34">
        <f>SUM(C58*D58)</f>
        <v>0</v>
      </c>
    </row>
    <row r="59" ht="15">
      <c r="E59" s="34"/>
    </row>
    <row r="60" spans="1:5" ht="30.75" customHeight="1">
      <c r="A60" s="33" t="s">
        <v>5</v>
      </c>
      <c r="B60" s="31" t="s">
        <v>26</v>
      </c>
      <c r="E60" s="34"/>
    </row>
    <row r="61" ht="15">
      <c r="E61" s="34"/>
    </row>
    <row r="62" spans="2:5" ht="15">
      <c r="B62" s="31" t="s">
        <v>2</v>
      </c>
      <c r="C62" s="32">
        <v>2</v>
      </c>
      <c r="E62" s="34">
        <f>SUM(C62*D62)</f>
        <v>0</v>
      </c>
    </row>
    <row r="63" ht="15">
      <c r="E63" s="34"/>
    </row>
    <row r="64" spans="1:5" ht="33" customHeight="1">
      <c r="A64" s="33" t="s">
        <v>6</v>
      </c>
      <c r="B64" s="31" t="s">
        <v>27</v>
      </c>
      <c r="E64" s="34"/>
    </row>
    <row r="65" ht="15">
      <c r="E65" s="34"/>
    </row>
    <row r="66" spans="2:5" ht="15">
      <c r="B66" s="31" t="s">
        <v>2</v>
      </c>
      <c r="C66" s="32">
        <v>1</v>
      </c>
      <c r="E66" s="34">
        <f>SUM(C66*D66)</f>
        <v>0</v>
      </c>
    </row>
    <row r="67" ht="15">
      <c r="E67" s="34"/>
    </row>
    <row r="68" spans="1:5" ht="30">
      <c r="A68" s="33" t="s">
        <v>13</v>
      </c>
      <c r="B68" s="31" t="s">
        <v>21</v>
      </c>
      <c r="E68" s="34"/>
    </row>
    <row r="69" ht="15">
      <c r="E69" s="34"/>
    </row>
    <row r="70" spans="2:5" ht="15">
      <c r="B70" s="31" t="s">
        <v>2</v>
      </c>
      <c r="C70" s="32">
        <v>3</v>
      </c>
      <c r="E70" s="34">
        <f>SUM(C70*D70)</f>
        <v>0</v>
      </c>
    </row>
    <row r="71" ht="15">
      <c r="E71" s="34"/>
    </row>
    <row r="72" spans="1:5" ht="15.75" customHeight="1">
      <c r="A72" s="33" t="s">
        <v>7</v>
      </c>
      <c r="B72" s="31" t="s">
        <v>16</v>
      </c>
      <c r="E72" s="34"/>
    </row>
    <row r="73" ht="15">
      <c r="E73" s="34"/>
    </row>
    <row r="74" spans="2:5" ht="15">
      <c r="B74" s="31" t="s">
        <v>9</v>
      </c>
      <c r="C74" s="32">
        <v>160</v>
      </c>
      <c r="E74" s="34">
        <f>SUM(C74*D74)</f>
        <v>0</v>
      </c>
    </row>
    <row r="75" ht="15">
      <c r="E75" s="34"/>
    </row>
    <row r="76" spans="2:5" ht="15">
      <c r="B76" s="45" t="s">
        <v>63</v>
      </c>
      <c r="E76" s="34"/>
    </row>
    <row r="77" ht="15">
      <c r="E77" s="34"/>
    </row>
    <row r="78" spans="1:5" ht="31.5" customHeight="1">
      <c r="A78" s="33" t="s">
        <v>15</v>
      </c>
      <c r="B78" s="31" t="s">
        <v>62</v>
      </c>
      <c r="E78" s="34">
        <f>SUM(C78*D78)</f>
        <v>0</v>
      </c>
    </row>
    <row r="79" ht="15">
      <c r="E79" s="34"/>
    </row>
    <row r="80" spans="2:5" ht="15">
      <c r="B80" s="31" t="s">
        <v>14</v>
      </c>
      <c r="C80" s="32">
        <v>2</v>
      </c>
      <c r="E80" s="34">
        <f aca="true" t="shared" si="1" ref="E80:E143">SUM(C80*D80)</f>
        <v>0</v>
      </c>
    </row>
    <row r="81" ht="15">
      <c r="E81" s="34">
        <f t="shared" si="1"/>
        <v>0</v>
      </c>
    </row>
    <row r="82" spans="2:5" ht="15">
      <c r="B82" s="31" t="s">
        <v>56</v>
      </c>
      <c r="E82" s="34">
        <f t="shared" si="1"/>
        <v>0</v>
      </c>
    </row>
    <row r="83" spans="2:5" ht="15">
      <c r="B83" s="31" t="s">
        <v>2</v>
      </c>
      <c r="C83" s="32">
        <v>2</v>
      </c>
      <c r="E83" s="34">
        <f t="shared" si="1"/>
        <v>0</v>
      </c>
    </row>
    <row r="84" ht="15">
      <c r="E84" s="34">
        <f t="shared" si="1"/>
        <v>0</v>
      </c>
    </row>
    <row r="85" spans="2:5" ht="15">
      <c r="B85" s="31" t="s">
        <v>57</v>
      </c>
      <c r="E85" s="34">
        <f t="shared" si="1"/>
        <v>0</v>
      </c>
    </row>
    <row r="86" spans="2:5" ht="15">
      <c r="B86" s="31" t="s">
        <v>14</v>
      </c>
      <c r="C86" s="32">
        <v>2</v>
      </c>
      <c r="E86" s="34">
        <f t="shared" si="1"/>
        <v>0</v>
      </c>
    </row>
    <row r="87" ht="15">
      <c r="E87" s="34">
        <f t="shared" si="1"/>
        <v>0</v>
      </c>
    </row>
    <row r="88" spans="2:5" ht="15">
      <c r="B88" s="31" t="s">
        <v>58</v>
      </c>
      <c r="E88" s="34">
        <f t="shared" si="1"/>
        <v>0</v>
      </c>
    </row>
    <row r="89" spans="2:5" ht="15">
      <c r="B89" s="31" t="s">
        <v>14</v>
      </c>
      <c r="C89" s="32">
        <v>2</v>
      </c>
      <c r="E89" s="34">
        <f t="shared" si="1"/>
        <v>0</v>
      </c>
    </row>
    <row r="90" ht="15">
      <c r="E90" s="34">
        <f t="shared" si="1"/>
        <v>0</v>
      </c>
    </row>
    <row r="91" spans="2:5" ht="15">
      <c r="B91" s="31" t="s">
        <v>59</v>
      </c>
      <c r="C91" s="32">
        <v>2</v>
      </c>
      <c r="E91" s="34">
        <f t="shared" si="1"/>
        <v>0</v>
      </c>
    </row>
    <row r="92" ht="15">
      <c r="E92" s="34">
        <f t="shared" si="1"/>
        <v>0</v>
      </c>
    </row>
    <row r="93" spans="2:5" ht="15">
      <c r="B93" s="31" t="s">
        <v>60</v>
      </c>
      <c r="E93" s="34">
        <f t="shared" si="1"/>
        <v>0</v>
      </c>
    </row>
    <row r="94" spans="2:5" ht="15">
      <c r="B94" s="31" t="s">
        <v>14</v>
      </c>
      <c r="C94" s="32">
        <v>6</v>
      </c>
      <c r="E94" s="34">
        <f t="shared" si="1"/>
        <v>0</v>
      </c>
    </row>
    <row r="95" ht="15">
      <c r="E95" s="34">
        <f t="shared" si="1"/>
        <v>0</v>
      </c>
    </row>
    <row r="96" spans="2:5" ht="15">
      <c r="B96" s="31" t="s">
        <v>61</v>
      </c>
      <c r="E96" s="34">
        <f t="shared" si="1"/>
        <v>0</v>
      </c>
    </row>
    <row r="97" spans="2:5" ht="15">
      <c r="B97" s="31" t="s">
        <v>14</v>
      </c>
      <c r="C97" s="32">
        <v>2</v>
      </c>
      <c r="E97" s="34">
        <f t="shared" si="1"/>
        <v>0</v>
      </c>
    </row>
    <row r="98" ht="15">
      <c r="E98" s="34">
        <f t="shared" si="1"/>
        <v>0</v>
      </c>
    </row>
    <row r="99" spans="2:5" ht="15">
      <c r="B99" s="31" t="s">
        <v>64</v>
      </c>
      <c r="E99" s="34">
        <f t="shared" si="1"/>
        <v>0</v>
      </c>
    </row>
    <row r="100" spans="2:5" ht="15">
      <c r="B100" s="31" t="s">
        <v>14</v>
      </c>
      <c r="C100" s="32">
        <v>2</v>
      </c>
      <c r="E100" s="34">
        <f t="shared" si="1"/>
        <v>0</v>
      </c>
    </row>
    <row r="101" ht="15">
      <c r="E101" s="34">
        <f t="shared" si="1"/>
        <v>0</v>
      </c>
    </row>
    <row r="102" spans="2:5" ht="15">
      <c r="B102" s="31" t="s">
        <v>65</v>
      </c>
      <c r="E102" s="34">
        <f t="shared" si="1"/>
        <v>0</v>
      </c>
    </row>
    <row r="103" spans="2:5" ht="15">
      <c r="B103" s="31" t="s">
        <v>14</v>
      </c>
      <c r="C103" s="32">
        <v>2</v>
      </c>
      <c r="E103" s="34">
        <f t="shared" si="1"/>
        <v>0</v>
      </c>
    </row>
    <row r="104" ht="15">
      <c r="E104" s="34">
        <f t="shared" si="1"/>
        <v>0</v>
      </c>
    </row>
    <row r="105" spans="2:5" ht="15">
      <c r="B105" s="31" t="s">
        <v>66</v>
      </c>
      <c r="E105" s="34">
        <f t="shared" si="1"/>
        <v>0</v>
      </c>
    </row>
    <row r="106" spans="2:5" ht="15">
      <c r="B106" s="31" t="s">
        <v>14</v>
      </c>
      <c r="C106" s="32">
        <v>2</v>
      </c>
      <c r="E106" s="34">
        <f t="shared" si="1"/>
        <v>0</v>
      </c>
    </row>
    <row r="107" ht="15">
      <c r="E107" s="34">
        <f t="shared" si="1"/>
        <v>0</v>
      </c>
    </row>
    <row r="108" spans="2:5" ht="15">
      <c r="B108" s="31" t="s">
        <v>67</v>
      </c>
      <c r="E108" s="34">
        <f t="shared" si="1"/>
        <v>0</v>
      </c>
    </row>
    <row r="109" spans="2:5" ht="15">
      <c r="B109" s="31" t="s">
        <v>14</v>
      </c>
      <c r="C109" s="32">
        <v>8</v>
      </c>
      <c r="E109" s="34">
        <f t="shared" si="1"/>
        <v>0</v>
      </c>
    </row>
    <row r="110" ht="15">
      <c r="E110" s="34">
        <f t="shared" si="1"/>
        <v>0</v>
      </c>
    </row>
    <row r="111" spans="2:5" ht="15">
      <c r="B111" s="31" t="s">
        <v>68</v>
      </c>
      <c r="E111" s="34">
        <f t="shared" si="1"/>
        <v>0</v>
      </c>
    </row>
    <row r="112" spans="2:5" ht="15">
      <c r="B112" s="31" t="s">
        <v>14</v>
      </c>
      <c r="C112" s="32">
        <v>4</v>
      </c>
      <c r="E112" s="34">
        <f t="shared" si="1"/>
        <v>0</v>
      </c>
    </row>
    <row r="113" ht="15">
      <c r="E113" s="34">
        <f t="shared" si="1"/>
        <v>0</v>
      </c>
    </row>
    <row r="114" spans="2:5" ht="15">
      <c r="B114" s="31" t="s">
        <v>69</v>
      </c>
      <c r="E114" s="34">
        <f t="shared" si="1"/>
        <v>0</v>
      </c>
    </row>
    <row r="115" spans="2:5" ht="15">
      <c r="B115" s="31" t="s">
        <v>14</v>
      </c>
      <c r="C115" s="32">
        <v>8</v>
      </c>
      <c r="E115" s="34">
        <f t="shared" si="1"/>
        <v>0</v>
      </c>
    </row>
    <row r="116" ht="15">
      <c r="E116" s="34">
        <f t="shared" si="1"/>
        <v>0</v>
      </c>
    </row>
    <row r="117" spans="2:5" ht="15">
      <c r="B117" s="31" t="s">
        <v>70</v>
      </c>
      <c r="E117" s="34">
        <f t="shared" si="1"/>
        <v>0</v>
      </c>
    </row>
    <row r="118" spans="2:5" ht="15">
      <c r="B118" s="31" t="s">
        <v>4</v>
      </c>
      <c r="C118" s="32">
        <v>15</v>
      </c>
      <c r="E118" s="34">
        <f t="shared" si="1"/>
        <v>0</v>
      </c>
    </row>
    <row r="119" ht="15">
      <c r="E119" s="34">
        <f t="shared" si="1"/>
        <v>0</v>
      </c>
    </row>
    <row r="120" spans="2:5" ht="15">
      <c r="B120" s="31" t="s">
        <v>71</v>
      </c>
      <c r="E120" s="34">
        <f t="shared" si="1"/>
        <v>0</v>
      </c>
    </row>
    <row r="121" spans="2:5" ht="15">
      <c r="B121" s="31" t="s">
        <v>14</v>
      </c>
      <c r="C121" s="32">
        <v>3</v>
      </c>
      <c r="E121" s="34">
        <f t="shared" si="1"/>
        <v>0</v>
      </c>
    </row>
    <row r="122" ht="15">
      <c r="E122" s="34">
        <f t="shared" si="1"/>
        <v>0</v>
      </c>
    </row>
    <row r="123" spans="2:5" ht="15">
      <c r="B123" s="31" t="s">
        <v>72</v>
      </c>
      <c r="E123" s="34">
        <f t="shared" si="1"/>
        <v>0</v>
      </c>
    </row>
    <row r="124" spans="2:5" ht="15">
      <c r="B124" s="31" t="s">
        <v>14</v>
      </c>
      <c r="C124" s="32">
        <v>3</v>
      </c>
      <c r="E124" s="34">
        <f t="shared" si="1"/>
        <v>0</v>
      </c>
    </row>
    <row r="125" ht="15">
      <c r="E125" s="34">
        <f t="shared" si="1"/>
        <v>0</v>
      </c>
    </row>
    <row r="126" spans="2:5" ht="15">
      <c r="B126" s="31" t="s">
        <v>73</v>
      </c>
      <c r="E126" s="34">
        <f t="shared" si="1"/>
        <v>0</v>
      </c>
    </row>
    <row r="127" spans="2:5" ht="15">
      <c r="B127" s="31" t="s">
        <v>14</v>
      </c>
      <c r="C127" s="32">
        <v>3</v>
      </c>
      <c r="E127" s="34">
        <f t="shared" si="1"/>
        <v>0</v>
      </c>
    </row>
    <row r="128" ht="15">
      <c r="E128" s="34">
        <f t="shared" si="1"/>
        <v>0</v>
      </c>
    </row>
    <row r="129" spans="2:5" ht="15">
      <c r="B129" s="31" t="s">
        <v>74</v>
      </c>
      <c r="E129" s="34">
        <f t="shared" si="1"/>
        <v>0</v>
      </c>
    </row>
    <row r="130" spans="2:5" ht="15">
      <c r="B130" s="31" t="s">
        <v>14</v>
      </c>
      <c r="C130" s="32">
        <v>2</v>
      </c>
      <c r="E130" s="34">
        <f t="shared" si="1"/>
        <v>0</v>
      </c>
    </row>
    <row r="131" ht="15">
      <c r="E131" s="34">
        <f t="shared" si="1"/>
        <v>0</v>
      </c>
    </row>
    <row r="132" spans="2:5" ht="15">
      <c r="B132" s="31" t="s">
        <v>75</v>
      </c>
      <c r="E132" s="34">
        <f t="shared" si="1"/>
        <v>0</v>
      </c>
    </row>
    <row r="133" spans="2:5" ht="15">
      <c r="B133" s="31" t="s">
        <v>14</v>
      </c>
      <c r="C133" s="32">
        <v>2</v>
      </c>
      <c r="E133" s="34">
        <f t="shared" si="1"/>
        <v>0</v>
      </c>
    </row>
    <row r="134" ht="15">
      <c r="E134" s="34">
        <f t="shared" si="1"/>
        <v>0</v>
      </c>
    </row>
    <row r="135" spans="2:5" ht="15">
      <c r="B135" s="31" t="s">
        <v>76</v>
      </c>
      <c r="E135" s="34">
        <f t="shared" si="1"/>
        <v>0</v>
      </c>
    </row>
    <row r="136" spans="2:5" ht="15">
      <c r="B136" s="31" t="s">
        <v>14</v>
      </c>
      <c r="C136" s="32">
        <v>2</v>
      </c>
      <c r="E136" s="34">
        <f t="shared" si="1"/>
        <v>0</v>
      </c>
    </row>
    <row r="137" ht="15">
      <c r="E137" s="34">
        <f t="shared" si="1"/>
        <v>0</v>
      </c>
    </row>
    <row r="138" spans="2:5" ht="15">
      <c r="B138" s="31" t="s">
        <v>77</v>
      </c>
      <c r="E138" s="34">
        <f t="shared" si="1"/>
        <v>0</v>
      </c>
    </row>
    <row r="139" spans="2:5" ht="15">
      <c r="B139" s="31" t="s">
        <v>14</v>
      </c>
      <c r="C139" s="32">
        <v>2</v>
      </c>
      <c r="E139" s="34">
        <f t="shared" si="1"/>
        <v>0</v>
      </c>
    </row>
    <row r="140" ht="15">
      <c r="E140" s="34">
        <f t="shared" si="1"/>
        <v>0</v>
      </c>
    </row>
    <row r="141" spans="2:5" ht="15">
      <c r="B141" s="31" t="s">
        <v>78</v>
      </c>
      <c r="E141" s="34">
        <f t="shared" si="1"/>
        <v>0</v>
      </c>
    </row>
    <row r="142" spans="2:5" ht="15">
      <c r="B142" s="31" t="s">
        <v>14</v>
      </c>
      <c r="C142" s="32">
        <v>2</v>
      </c>
      <c r="E142" s="34">
        <f t="shared" si="1"/>
        <v>0</v>
      </c>
    </row>
    <row r="143" ht="15">
      <c r="E143" s="34">
        <f t="shared" si="1"/>
        <v>0</v>
      </c>
    </row>
    <row r="144" spans="2:5" ht="15">
      <c r="B144" s="31" t="s">
        <v>83</v>
      </c>
      <c r="E144" s="34">
        <f aca="true" t="shared" si="2" ref="E144:E150">SUM(C144*D144)</f>
        <v>0</v>
      </c>
    </row>
    <row r="145" spans="2:5" ht="15">
      <c r="B145" s="31" t="s">
        <v>14</v>
      </c>
      <c r="C145" s="32">
        <v>2</v>
      </c>
      <c r="E145" s="34">
        <f t="shared" si="2"/>
        <v>0</v>
      </c>
    </row>
    <row r="146" ht="15">
      <c r="E146" s="34">
        <f t="shared" si="2"/>
        <v>0</v>
      </c>
    </row>
    <row r="147" spans="2:5" ht="15">
      <c r="B147" s="31" t="s">
        <v>79</v>
      </c>
      <c r="E147" s="34">
        <f t="shared" si="2"/>
        <v>0</v>
      </c>
    </row>
    <row r="148" spans="2:5" ht="15">
      <c r="B148" s="31" t="s">
        <v>14</v>
      </c>
      <c r="C148" s="32">
        <v>1</v>
      </c>
      <c r="E148" s="34">
        <f t="shared" si="2"/>
        <v>0</v>
      </c>
    </row>
    <row r="149" ht="15">
      <c r="E149" s="34">
        <f t="shared" si="2"/>
        <v>0</v>
      </c>
    </row>
    <row r="150" spans="2:5" ht="15">
      <c r="B150" s="31" t="s">
        <v>80</v>
      </c>
      <c r="C150" s="32">
        <v>1</v>
      </c>
      <c r="E150" s="34">
        <f t="shared" si="2"/>
        <v>0</v>
      </c>
    </row>
    <row r="151" ht="15">
      <c r="E151" s="34"/>
    </row>
    <row r="152" spans="2:6" ht="15">
      <c r="B152" s="31" t="s">
        <v>81</v>
      </c>
      <c r="C152" s="32">
        <v>1</v>
      </c>
      <c r="E152" s="34">
        <f>SUM(C152*D152)</f>
        <v>0</v>
      </c>
      <c r="F152" s="41"/>
    </row>
    <row r="153" ht="15">
      <c r="E153" s="34"/>
    </row>
    <row r="154" spans="1:5" ht="45">
      <c r="A154" s="33" t="s">
        <v>17</v>
      </c>
      <c r="B154" s="31" t="s">
        <v>22</v>
      </c>
      <c r="E154" s="34"/>
    </row>
    <row r="155" ht="15">
      <c r="E155" s="34"/>
    </row>
    <row r="156" spans="2:5" ht="15">
      <c r="B156" s="31" t="s">
        <v>4</v>
      </c>
      <c r="C156" s="32">
        <v>28</v>
      </c>
      <c r="E156" s="34">
        <f>SUM(C156*D156)</f>
        <v>0</v>
      </c>
    </row>
    <row r="157" ht="15">
      <c r="E157" s="34"/>
    </row>
    <row r="158" ht="15">
      <c r="E158" s="34"/>
    </row>
    <row r="159" spans="4:7" ht="15.75">
      <c r="D159" s="47" t="s">
        <v>19</v>
      </c>
      <c r="E159" s="43">
        <f>SUM(E12:E156)</f>
        <v>0</v>
      </c>
      <c r="G159" s="44"/>
    </row>
    <row r="160" spans="4:5" ht="15">
      <c r="D160" s="42"/>
      <c r="E160" s="43"/>
    </row>
    <row r="161" spans="4:5" ht="15.75">
      <c r="D161" s="47" t="s">
        <v>20</v>
      </c>
      <c r="E161" s="43">
        <f>SUM(E159*0.22)</f>
        <v>0</v>
      </c>
    </row>
    <row r="162" spans="4:5" ht="15">
      <c r="D162" s="42"/>
      <c r="E162" s="43"/>
    </row>
    <row r="163" spans="4:5" ht="15.75">
      <c r="D163" s="47" t="s">
        <v>19</v>
      </c>
      <c r="E163" s="43">
        <f>SUM(E159:E161)</f>
        <v>0</v>
      </c>
    </row>
    <row r="164" ht="15">
      <c r="E164" s="34"/>
    </row>
    <row r="165" spans="1:5" s="6" customFormat="1" ht="15">
      <c r="A165" s="37"/>
      <c r="B165" s="38"/>
      <c r="C165" s="36"/>
      <c r="D165" s="36"/>
      <c r="E165" s="36"/>
    </row>
    <row r="166" spans="1:5" s="6" customFormat="1" ht="15">
      <c r="A166" s="37"/>
      <c r="B166" s="38"/>
      <c r="C166" s="36"/>
      <c r="D166" s="36"/>
      <c r="E166" s="36"/>
    </row>
    <row r="167" spans="1:5" s="6" customFormat="1" ht="15">
      <c r="A167" s="37"/>
      <c r="B167" s="38"/>
      <c r="C167" s="36"/>
      <c r="D167" s="36"/>
      <c r="E167" s="36"/>
    </row>
    <row r="168" spans="1:5" s="6" customFormat="1" ht="15">
      <c r="A168" s="37"/>
      <c r="B168" s="38"/>
      <c r="C168" s="36"/>
      <c r="D168" s="36"/>
      <c r="E168" s="36"/>
    </row>
    <row r="169" spans="1:5" s="6" customFormat="1" ht="15">
      <c r="A169" s="37"/>
      <c r="B169" s="38"/>
      <c r="C169" s="36"/>
      <c r="D169" s="36"/>
      <c r="E169" s="36"/>
    </row>
    <row r="170" spans="1:5" s="6" customFormat="1" ht="15">
      <c r="A170" s="37"/>
      <c r="B170" s="38"/>
      <c r="C170" s="36"/>
      <c r="D170" s="36"/>
      <c r="E170" s="36"/>
    </row>
    <row r="171" spans="1:5" s="6" customFormat="1" ht="15">
      <c r="A171" s="37"/>
      <c r="B171" s="38"/>
      <c r="C171" s="36"/>
      <c r="D171" s="36"/>
      <c r="E171" s="36"/>
    </row>
    <row r="172" spans="1:5" s="6" customFormat="1" ht="15">
      <c r="A172" s="37"/>
      <c r="B172" s="38"/>
      <c r="C172" s="36"/>
      <c r="D172" s="36"/>
      <c r="E172" s="36"/>
    </row>
    <row r="173" spans="1:5" s="6" customFormat="1" ht="15">
      <c r="A173" s="37"/>
      <c r="B173" s="38"/>
      <c r="C173" s="36"/>
      <c r="D173" s="36"/>
      <c r="E173" s="36"/>
    </row>
    <row r="174" spans="1:5" s="6" customFormat="1" ht="15">
      <c r="A174" s="37"/>
      <c r="B174" s="38"/>
      <c r="C174" s="36"/>
      <c r="D174" s="36"/>
      <c r="E174" s="36"/>
    </row>
    <row r="175" spans="1:5" s="6" customFormat="1" ht="15">
      <c r="A175" s="37"/>
      <c r="B175" s="38"/>
      <c r="C175" s="36"/>
      <c r="D175" s="36"/>
      <c r="E175" s="36"/>
    </row>
    <row r="176" spans="1:5" s="6" customFormat="1" ht="15">
      <c r="A176" s="37"/>
      <c r="B176" s="38"/>
      <c r="C176" s="36"/>
      <c r="D176" s="36"/>
      <c r="E176" s="36"/>
    </row>
    <row r="177" spans="1:5" s="6" customFormat="1" ht="15">
      <c r="A177" s="37"/>
      <c r="B177" s="38"/>
      <c r="C177" s="36"/>
      <c r="D177" s="36"/>
      <c r="E177" s="36"/>
    </row>
    <row r="178" spans="1:5" s="6" customFormat="1" ht="15">
      <c r="A178" s="37"/>
      <c r="B178" s="38"/>
      <c r="C178" s="36"/>
      <c r="D178" s="36"/>
      <c r="E178" s="36"/>
    </row>
    <row r="179" spans="1:5" s="6" customFormat="1" ht="15">
      <c r="A179" s="37"/>
      <c r="B179" s="38"/>
      <c r="C179" s="36"/>
      <c r="D179" s="36"/>
      <c r="E179" s="36"/>
    </row>
    <row r="180" spans="1:5" s="6" customFormat="1" ht="15">
      <c r="A180" s="37"/>
      <c r="B180" s="38"/>
      <c r="C180" s="36"/>
      <c r="D180" s="36"/>
      <c r="E180" s="36"/>
    </row>
    <row r="181" spans="1:5" s="6" customFormat="1" ht="15">
      <c r="A181" s="37"/>
      <c r="B181" s="38"/>
      <c r="C181" s="36"/>
      <c r="D181" s="36"/>
      <c r="E181" s="36"/>
    </row>
    <row r="182" spans="1:5" s="6" customFormat="1" ht="15">
      <c r="A182" s="37"/>
      <c r="B182" s="38"/>
      <c r="C182" s="36"/>
      <c r="D182" s="36"/>
      <c r="E182" s="36"/>
    </row>
    <row r="183" spans="1:5" s="6" customFormat="1" ht="15">
      <c r="A183" s="37"/>
      <c r="B183" s="38"/>
      <c r="C183" s="36"/>
      <c r="D183" s="36"/>
      <c r="E183" s="36"/>
    </row>
    <row r="184" spans="1:5" s="6" customFormat="1" ht="15">
      <c r="A184" s="37"/>
      <c r="B184" s="38"/>
      <c r="C184" s="36"/>
      <c r="D184" s="36"/>
      <c r="E184" s="36"/>
    </row>
    <row r="185" spans="1:5" s="6" customFormat="1" ht="15">
      <c r="A185" s="37"/>
      <c r="B185" s="38"/>
      <c r="C185" s="36"/>
      <c r="D185" s="36"/>
      <c r="E185" s="36"/>
    </row>
    <row r="186" spans="1:5" s="6" customFormat="1" ht="15">
      <c r="A186" s="37"/>
      <c r="B186" s="38"/>
      <c r="C186" s="36"/>
      <c r="D186" s="36"/>
      <c r="E186" s="36"/>
    </row>
    <row r="187" spans="1:5" s="6" customFormat="1" ht="15">
      <c r="A187" s="37"/>
      <c r="B187" s="38"/>
      <c r="C187" s="36"/>
      <c r="D187" s="36"/>
      <c r="E187" s="36"/>
    </row>
    <row r="188" spans="1:5" s="6" customFormat="1" ht="15">
      <c r="A188" s="37"/>
      <c r="B188" s="38"/>
      <c r="C188" s="36"/>
      <c r="D188" s="36"/>
      <c r="E188" s="36"/>
    </row>
    <row r="189" spans="1:5" s="6" customFormat="1" ht="15">
      <c r="A189" s="37"/>
      <c r="B189" s="38"/>
      <c r="C189" s="36"/>
      <c r="D189" s="36"/>
      <c r="E189" s="36"/>
    </row>
    <row r="190" spans="1:5" s="6" customFormat="1" ht="15">
      <c r="A190" s="37"/>
      <c r="B190" s="38"/>
      <c r="C190" s="36"/>
      <c r="D190" s="36"/>
      <c r="E190" s="36"/>
    </row>
    <row r="191" spans="1:5" s="6" customFormat="1" ht="15">
      <c r="A191" s="37"/>
      <c r="B191" s="38"/>
      <c r="C191" s="39"/>
      <c r="D191" s="39"/>
      <c r="E191" s="36"/>
    </row>
    <row r="192" spans="1:5" s="6" customFormat="1" ht="15">
      <c r="A192" s="37"/>
      <c r="B192" s="38"/>
      <c r="C192" s="36"/>
      <c r="D192" s="36"/>
      <c r="E192" s="36"/>
    </row>
    <row r="193" spans="1:5" s="6" customFormat="1" ht="15">
      <c r="A193" s="37"/>
      <c r="B193" s="38"/>
      <c r="C193" s="36"/>
      <c r="D193" s="36"/>
      <c r="E193" s="36"/>
    </row>
    <row r="194" spans="1:5" s="6" customFormat="1" ht="15">
      <c r="A194" s="37"/>
      <c r="B194" s="38"/>
      <c r="C194" s="36"/>
      <c r="D194" s="36"/>
      <c r="E194" s="36"/>
    </row>
    <row r="195" spans="1:5" s="6" customFormat="1" ht="15">
      <c r="A195" s="37"/>
      <c r="B195" s="38"/>
      <c r="C195" s="36"/>
      <c r="D195" s="36"/>
      <c r="E195" s="36"/>
    </row>
    <row r="196" spans="1:5" s="6" customFormat="1" ht="15">
      <c r="A196" s="37"/>
      <c r="B196" s="38"/>
      <c r="C196" s="36"/>
      <c r="D196" s="36"/>
      <c r="E196" s="36"/>
    </row>
    <row r="197" spans="1:5" s="6" customFormat="1" ht="15">
      <c r="A197" s="37"/>
      <c r="B197" s="38"/>
      <c r="C197" s="36"/>
      <c r="D197" s="36"/>
      <c r="E197" s="36"/>
    </row>
    <row r="198" spans="1:5" s="6" customFormat="1" ht="15">
      <c r="A198" s="37"/>
      <c r="B198" s="38"/>
      <c r="C198" s="36"/>
      <c r="D198" s="36"/>
      <c r="E198" s="36"/>
    </row>
    <row r="199" spans="1:5" s="6" customFormat="1" ht="15">
      <c r="A199" s="37"/>
      <c r="B199" s="38"/>
      <c r="C199" s="36"/>
      <c r="D199" s="36"/>
      <c r="E199" s="36"/>
    </row>
    <row r="200" spans="1:5" s="6" customFormat="1" ht="15">
      <c r="A200" s="37"/>
      <c r="B200" s="38"/>
      <c r="C200" s="36"/>
      <c r="D200" s="36"/>
      <c r="E200" s="36"/>
    </row>
    <row r="201" spans="1:5" s="6" customFormat="1" ht="15">
      <c r="A201" s="37"/>
      <c r="B201" s="38"/>
      <c r="C201" s="36"/>
      <c r="D201" s="36"/>
      <c r="E201" s="36"/>
    </row>
    <row r="202" spans="1:5" s="6" customFormat="1" ht="15">
      <c r="A202" s="37"/>
      <c r="B202" s="38"/>
      <c r="C202" s="36"/>
      <c r="D202" s="36"/>
      <c r="E202" s="36"/>
    </row>
    <row r="203" spans="1:5" s="6" customFormat="1" ht="15">
      <c r="A203" s="37"/>
      <c r="B203" s="38"/>
      <c r="C203" s="36"/>
      <c r="D203" s="36"/>
      <c r="E203" s="36"/>
    </row>
    <row r="204" spans="1:5" s="6" customFormat="1" ht="15">
      <c r="A204" s="37"/>
      <c r="B204" s="38"/>
      <c r="C204" s="36"/>
      <c r="D204" s="36"/>
      <c r="E204" s="36"/>
    </row>
    <row r="205" spans="1:5" s="6" customFormat="1" ht="15">
      <c r="A205" s="37"/>
      <c r="B205" s="38"/>
      <c r="C205" s="36"/>
      <c r="D205" s="36"/>
      <c r="E205" s="36"/>
    </row>
    <row r="206" spans="1:5" s="6" customFormat="1" ht="15">
      <c r="A206" s="37"/>
      <c r="B206" s="38"/>
      <c r="C206" s="36"/>
      <c r="D206" s="36"/>
      <c r="E206" s="36"/>
    </row>
    <row r="207" spans="1:5" s="6" customFormat="1" ht="15">
      <c r="A207" s="37"/>
      <c r="B207" s="38"/>
      <c r="C207" s="36"/>
      <c r="D207" s="36"/>
      <c r="E207" s="36"/>
    </row>
    <row r="208" spans="1:5" s="6" customFormat="1" ht="15">
      <c r="A208" s="37"/>
      <c r="B208" s="38"/>
      <c r="C208" s="36"/>
      <c r="D208" s="36"/>
      <c r="E208" s="36"/>
    </row>
    <row r="209" spans="1:5" s="6" customFormat="1" ht="15">
      <c r="A209" s="37"/>
      <c r="B209" s="38"/>
      <c r="C209" s="36"/>
      <c r="D209" s="36"/>
      <c r="E209" s="36"/>
    </row>
    <row r="210" spans="1:5" s="6" customFormat="1" ht="15">
      <c r="A210" s="37"/>
      <c r="B210" s="38"/>
      <c r="C210" s="36"/>
      <c r="D210" s="36"/>
      <c r="E210" s="36"/>
    </row>
    <row r="211" spans="1:5" s="6" customFormat="1" ht="15">
      <c r="A211" s="37"/>
      <c r="B211" s="38"/>
      <c r="C211" s="36"/>
      <c r="D211" s="36"/>
      <c r="E211" s="36"/>
    </row>
    <row r="212" spans="1:5" s="6" customFormat="1" ht="15">
      <c r="A212" s="37"/>
      <c r="B212" s="38"/>
      <c r="C212" s="36"/>
      <c r="D212" s="36"/>
      <c r="E212" s="36"/>
    </row>
    <row r="213" spans="1:5" s="6" customFormat="1" ht="15.75">
      <c r="A213" s="37"/>
      <c r="B213" s="35"/>
      <c r="C213" s="36"/>
      <c r="D213" s="36"/>
      <c r="E213" s="40"/>
    </row>
    <row r="214" spans="1:5" s="6" customFormat="1" ht="15.75">
      <c r="A214" s="37"/>
      <c r="B214" s="35"/>
      <c r="C214" s="36"/>
      <c r="D214" s="36"/>
      <c r="E214" s="40"/>
    </row>
    <row r="215" spans="1:5" s="6" customFormat="1" ht="15">
      <c r="A215" s="37"/>
      <c r="B215" s="38"/>
      <c r="C215" s="36"/>
      <c r="D215" s="36"/>
      <c r="E215" s="36"/>
    </row>
    <row r="216" spans="1:5" s="6" customFormat="1" ht="15">
      <c r="A216" s="37"/>
      <c r="B216" s="38"/>
      <c r="C216" s="36"/>
      <c r="D216" s="36"/>
      <c r="E216" s="36"/>
    </row>
    <row r="217" spans="1:5" s="6" customFormat="1" ht="15">
      <c r="A217" s="37"/>
      <c r="B217" s="38"/>
      <c r="C217" s="36"/>
      <c r="D217" s="36"/>
      <c r="E217" s="36"/>
    </row>
    <row r="218" spans="1:5" s="6" customFormat="1" ht="15">
      <c r="A218" s="37"/>
      <c r="B218" s="38"/>
      <c r="C218" s="36"/>
      <c r="D218" s="36"/>
      <c r="E218" s="36"/>
    </row>
    <row r="219" spans="1:5" s="6" customFormat="1" ht="15">
      <c r="A219" s="37"/>
      <c r="B219" s="38"/>
      <c r="C219" s="36"/>
      <c r="D219" s="36"/>
      <c r="E219" s="36"/>
    </row>
    <row r="220" spans="1:5" s="6" customFormat="1" ht="15">
      <c r="A220" s="37"/>
      <c r="B220" s="38"/>
      <c r="C220" s="36"/>
      <c r="D220" s="36"/>
      <c r="E220" s="36"/>
    </row>
    <row r="221" spans="1:5" s="6" customFormat="1" ht="15">
      <c r="A221" s="37"/>
      <c r="B221" s="38"/>
      <c r="C221" s="36"/>
      <c r="D221" s="36"/>
      <c r="E221" s="36"/>
    </row>
    <row r="222" spans="1:5" s="6" customFormat="1" ht="15">
      <c r="A222" s="37"/>
      <c r="B222" s="38"/>
      <c r="C222" s="36"/>
      <c r="D222" s="36"/>
      <c r="E222" s="36"/>
    </row>
    <row r="223" spans="1:5" s="6" customFormat="1" ht="15">
      <c r="A223" s="37"/>
      <c r="B223" s="38"/>
      <c r="C223" s="36"/>
      <c r="D223" s="36"/>
      <c r="E223" s="36"/>
    </row>
    <row r="224" spans="1:5" s="6" customFormat="1" ht="15">
      <c r="A224" s="37"/>
      <c r="B224" s="38"/>
      <c r="C224" s="36"/>
      <c r="D224" s="36"/>
      <c r="E224" s="36"/>
    </row>
    <row r="225" spans="1:5" s="6" customFormat="1" ht="15">
      <c r="A225" s="37"/>
      <c r="B225" s="38"/>
      <c r="C225" s="36"/>
      <c r="D225" s="36"/>
      <c r="E225" s="36"/>
    </row>
    <row r="226" spans="1:5" s="6" customFormat="1" ht="15">
      <c r="A226" s="37"/>
      <c r="B226" s="38"/>
      <c r="C226" s="36"/>
      <c r="D226" s="36"/>
      <c r="E226" s="36"/>
    </row>
    <row r="227" spans="1:5" s="6" customFormat="1" ht="15">
      <c r="A227" s="37"/>
      <c r="B227" s="38"/>
      <c r="C227" s="36"/>
      <c r="D227" s="36"/>
      <c r="E227" s="36"/>
    </row>
    <row r="228" spans="1:5" s="6" customFormat="1" ht="15">
      <c r="A228" s="37"/>
      <c r="B228" s="38"/>
      <c r="C228" s="36"/>
      <c r="D228" s="36"/>
      <c r="E228" s="36"/>
    </row>
    <row r="229" spans="1:5" s="6" customFormat="1" ht="15">
      <c r="A229" s="37"/>
      <c r="B229" s="38"/>
      <c r="C229" s="36"/>
      <c r="D229" s="36"/>
      <c r="E229" s="36"/>
    </row>
    <row r="230" spans="1:5" s="6" customFormat="1" ht="15">
      <c r="A230" s="37"/>
      <c r="B230" s="38"/>
      <c r="C230" s="36"/>
      <c r="D230" s="36"/>
      <c r="E230" s="36"/>
    </row>
    <row r="231" spans="1:5" s="6" customFormat="1" ht="15">
      <c r="A231" s="37"/>
      <c r="B231" s="38"/>
      <c r="C231" s="36"/>
      <c r="D231" s="36"/>
      <c r="E231" s="36"/>
    </row>
    <row r="232" spans="1:5" s="6" customFormat="1" ht="15">
      <c r="A232" s="37"/>
      <c r="B232" s="38"/>
      <c r="C232" s="36"/>
      <c r="D232" s="36"/>
      <c r="E232" s="36"/>
    </row>
    <row r="233" spans="1:5" s="6" customFormat="1" ht="15">
      <c r="A233" s="37"/>
      <c r="B233" s="38"/>
      <c r="C233" s="36"/>
      <c r="D233" s="36"/>
      <c r="E233" s="36"/>
    </row>
    <row r="234" spans="1:5" s="6" customFormat="1" ht="15">
      <c r="A234" s="37"/>
      <c r="B234" s="38"/>
      <c r="C234" s="36"/>
      <c r="D234" s="36"/>
      <c r="E234" s="36"/>
    </row>
    <row r="235" spans="1:5" s="6" customFormat="1" ht="15">
      <c r="A235" s="37"/>
      <c r="B235" s="38"/>
      <c r="C235" s="36"/>
      <c r="D235" s="36"/>
      <c r="E235" s="36"/>
    </row>
    <row r="236" spans="1:5" s="6" customFormat="1" ht="15">
      <c r="A236" s="37"/>
      <c r="B236" s="38"/>
      <c r="C236" s="36"/>
      <c r="D236" s="36"/>
      <c r="E236" s="36"/>
    </row>
    <row r="237" spans="1:5" s="6" customFormat="1" ht="15">
      <c r="A237" s="37"/>
      <c r="B237" s="38"/>
      <c r="C237" s="36"/>
      <c r="D237" s="36"/>
      <c r="E237" s="36"/>
    </row>
    <row r="238" spans="1:5" s="6" customFormat="1" ht="15">
      <c r="A238" s="37"/>
      <c r="B238" s="38"/>
      <c r="C238" s="36"/>
      <c r="D238" s="36"/>
      <c r="E238" s="36"/>
    </row>
    <row r="239" spans="1:5" s="6" customFormat="1" ht="15">
      <c r="A239" s="37"/>
      <c r="B239" s="38"/>
      <c r="C239" s="36"/>
      <c r="D239" s="36"/>
      <c r="E239" s="36"/>
    </row>
    <row r="240" spans="1:5" s="6" customFormat="1" ht="15">
      <c r="A240" s="37"/>
      <c r="B240" s="38"/>
      <c r="C240" s="36"/>
      <c r="D240" s="36"/>
      <c r="E240" s="36"/>
    </row>
    <row r="241" spans="1:5" s="6" customFormat="1" ht="15">
      <c r="A241" s="37"/>
      <c r="B241" s="38"/>
      <c r="C241" s="36"/>
      <c r="D241" s="36"/>
      <c r="E241" s="36"/>
    </row>
    <row r="242" spans="1:5" s="6" customFormat="1" ht="15">
      <c r="A242" s="37"/>
      <c r="B242" s="38"/>
      <c r="C242" s="36"/>
      <c r="D242" s="36"/>
      <c r="E242" s="36"/>
    </row>
    <row r="243" spans="1:5" s="6" customFormat="1" ht="15">
      <c r="A243" s="37"/>
      <c r="B243" s="38"/>
      <c r="C243" s="36"/>
      <c r="D243" s="36"/>
      <c r="E243" s="36"/>
    </row>
    <row r="244" spans="1:5" s="1" customFormat="1" ht="15">
      <c r="A244" s="33"/>
      <c r="B244" s="31"/>
      <c r="C244" s="32"/>
      <c r="D244" s="32"/>
      <c r="E244" s="32"/>
    </row>
    <row r="245" spans="1:5" s="1" customFormat="1" ht="15">
      <c r="A245" s="33"/>
      <c r="B245" s="31"/>
      <c r="C245" s="32"/>
      <c r="D245" s="32"/>
      <c r="E245" s="32"/>
    </row>
    <row r="246" spans="1:5" s="1" customFormat="1" ht="15">
      <c r="A246" s="33"/>
      <c r="B246" s="31"/>
      <c r="C246" s="32"/>
      <c r="D246" s="32"/>
      <c r="E246" s="32"/>
    </row>
    <row r="247" spans="1:5" s="1" customFormat="1" ht="15">
      <c r="A247" s="33"/>
      <c r="B247" s="31"/>
      <c r="C247" s="32"/>
      <c r="D247" s="32"/>
      <c r="E247" s="32"/>
    </row>
    <row r="248" spans="1:5" s="1" customFormat="1" ht="15">
      <c r="A248" s="33"/>
      <c r="B248" s="31"/>
      <c r="C248" s="32"/>
      <c r="D248" s="32"/>
      <c r="E248" s="32"/>
    </row>
    <row r="249" spans="1:5" s="1" customFormat="1" ht="15">
      <c r="A249" s="33"/>
      <c r="B249" s="31"/>
      <c r="C249" s="32"/>
      <c r="D249" s="32"/>
      <c r="E249" s="32"/>
    </row>
    <row r="250" spans="1:5" s="1" customFormat="1" ht="15">
      <c r="A250" s="33"/>
      <c r="B250" s="31"/>
      <c r="C250" s="32"/>
      <c r="D250" s="32"/>
      <c r="E250" s="32"/>
    </row>
    <row r="251" spans="1:5" s="1" customFormat="1" ht="15">
      <c r="A251" s="33"/>
      <c r="B251" s="31"/>
      <c r="C251" s="32"/>
      <c r="D251" s="32"/>
      <c r="E251" s="32"/>
    </row>
    <row r="252" spans="1:5" s="1" customFormat="1" ht="15">
      <c r="A252" s="33"/>
      <c r="B252" s="31"/>
      <c r="C252" s="32"/>
      <c r="D252" s="32"/>
      <c r="E252" s="32"/>
    </row>
    <row r="253" spans="1:5" s="1" customFormat="1" ht="15">
      <c r="A253" s="33"/>
      <c r="B253" s="31"/>
      <c r="C253" s="32"/>
      <c r="D253" s="32"/>
      <c r="E253" s="32"/>
    </row>
    <row r="254" spans="1:5" s="1" customFormat="1" ht="15">
      <c r="A254" s="33"/>
      <c r="B254" s="31"/>
      <c r="C254" s="32"/>
      <c r="D254" s="32"/>
      <c r="E254" s="32"/>
    </row>
    <row r="255" spans="1:5" s="1" customFormat="1" ht="15">
      <c r="A255" s="33"/>
      <c r="B255" s="31"/>
      <c r="C255" s="32"/>
      <c r="D255" s="32"/>
      <c r="E255" s="32"/>
    </row>
    <row r="256" spans="1:5" s="1" customFormat="1" ht="15">
      <c r="A256" s="33"/>
      <c r="B256" s="31"/>
      <c r="C256" s="32"/>
      <c r="D256" s="32"/>
      <c r="E256" s="32"/>
    </row>
    <row r="257" spans="1:5" s="1" customFormat="1" ht="15">
      <c r="A257" s="33"/>
      <c r="B257" s="31"/>
      <c r="C257" s="32"/>
      <c r="D257" s="32"/>
      <c r="E257" s="32"/>
    </row>
    <row r="258" spans="1:5" s="1" customFormat="1" ht="15">
      <c r="A258" s="33"/>
      <c r="B258" s="31"/>
      <c r="C258" s="32"/>
      <c r="D258" s="32"/>
      <c r="E258" s="32"/>
    </row>
    <row r="259" spans="1:5" s="1" customFormat="1" ht="15">
      <c r="A259" s="33"/>
      <c r="B259" s="31"/>
      <c r="C259" s="32"/>
      <c r="D259" s="32"/>
      <c r="E259" s="32"/>
    </row>
    <row r="260" spans="1:5" s="1" customFormat="1" ht="15">
      <c r="A260" s="33"/>
      <c r="B260" s="31"/>
      <c r="C260" s="32"/>
      <c r="D260" s="32"/>
      <c r="E260" s="32"/>
    </row>
    <row r="261" spans="1:5" s="1" customFormat="1" ht="15">
      <c r="A261" s="33"/>
      <c r="B261" s="31"/>
      <c r="C261" s="32"/>
      <c r="D261" s="32"/>
      <c r="E261" s="32"/>
    </row>
    <row r="262" spans="1:5" s="1" customFormat="1" ht="15">
      <c r="A262" s="33"/>
      <c r="B262" s="31"/>
      <c r="C262" s="32"/>
      <c r="D262" s="32"/>
      <c r="E262" s="32"/>
    </row>
    <row r="263" spans="1:5" s="1" customFormat="1" ht="15">
      <c r="A263" s="33"/>
      <c r="B263" s="31"/>
      <c r="C263" s="32"/>
      <c r="D263" s="32"/>
      <c r="E263" s="32"/>
    </row>
    <row r="264" spans="1:5" s="1" customFormat="1" ht="15">
      <c r="A264" s="33"/>
      <c r="B264" s="31"/>
      <c r="C264" s="32"/>
      <c r="D264" s="32"/>
      <c r="E264" s="32"/>
    </row>
    <row r="265" spans="1:5" s="1" customFormat="1" ht="15">
      <c r="A265" s="33"/>
      <c r="B265" s="31"/>
      <c r="C265" s="32"/>
      <c r="D265" s="32"/>
      <c r="E265" s="32"/>
    </row>
    <row r="266" spans="1:5" s="1" customFormat="1" ht="15">
      <c r="A266" s="33"/>
      <c r="B266" s="31"/>
      <c r="C266" s="32"/>
      <c r="D266" s="32"/>
      <c r="E266" s="32"/>
    </row>
    <row r="267" spans="1:5" s="1" customFormat="1" ht="15">
      <c r="A267" s="33"/>
      <c r="B267" s="31"/>
      <c r="C267" s="32"/>
      <c r="D267" s="32"/>
      <c r="E267" s="32"/>
    </row>
    <row r="268" spans="1:5" s="1" customFormat="1" ht="15">
      <c r="A268" s="33"/>
      <c r="B268" s="31"/>
      <c r="C268" s="32"/>
      <c r="D268" s="32"/>
      <c r="E268" s="32"/>
    </row>
    <row r="269" spans="1:5" s="1" customFormat="1" ht="15">
      <c r="A269" s="33"/>
      <c r="B269" s="31"/>
      <c r="C269" s="32"/>
      <c r="D269" s="32"/>
      <c r="E269" s="32"/>
    </row>
    <row r="270" spans="1:5" s="1" customFormat="1" ht="15">
      <c r="A270" s="33"/>
      <c r="B270" s="31"/>
      <c r="C270" s="32"/>
      <c r="D270" s="32"/>
      <c r="E270" s="32"/>
    </row>
    <row r="271" spans="1:5" s="1" customFormat="1" ht="15">
      <c r="A271" s="33"/>
      <c r="B271" s="31"/>
      <c r="C271" s="32"/>
      <c r="D271" s="32"/>
      <c r="E271" s="32"/>
    </row>
    <row r="272" spans="1:5" s="1" customFormat="1" ht="15" hidden="1">
      <c r="A272" s="33"/>
      <c r="B272" s="31"/>
      <c r="C272" s="32"/>
      <c r="D272" s="32"/>
      <c r="E272" s="32"/>
    </row>
    <row r="273" spans="1:5" s="1" customFormat="1" ht="15">
      <c r="A273" s="33"/>
      <c r="B273" s="31"/>
      <c r="C273" s="32"/>
      <c r="D273" s="32"/>
      <c r="E273" s="32"/>
    </row>
    <row r="274" spans="1:5" s="1" customFormat="1" ht="10.5" customHeight="1">
      <c r="A274" s="33"/>
      <c r="B274" s="31"/>
      <c r="C274" s="32"/>
      <c r="D274" s="32"/>
      <c r="E274" s="32"/>
    </row>
    <row r="275" spans="1:5" s="1" customFormat="1" ht="15">
      <c r="A275" s="33"/>
      <c r="B275" s="31"/>
      <c r="C275" s="32"/>
      <c r="D275" s="32"/>
      <c r="E275" s="32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 CE,Navadno\&amp;6AS INŽENIRING s.p.&amp;C&amp;"Times New Roman CE,Navadno\&amp;6 POMOŽNI OBJEKT
&amp;R&amp;P</oddHeader>
    <oddFooter>&amp;L&amp;"Arial CE,Navadno\&amp;6
&amp;C&amp;"Times New Roman CE,Navadno\&amp;6št. projekta: &amp;R&amp;"Times New Roman CE,Navadno\&amp;6datum:NOVEMBER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443"/>
  <sheetViews>
    <sheetView showZeros="0" zoomScalePageLayoutView="0" workbookViewId="0" topLeftCell="A1">
      <selection activeCell="B20" sqref="B20"/>
    </sheetView>
  </sheetViews>
  <sheetFormatPr defaultColWidth="9.140625" defaultRowHeight="12.75"/>
  <cols>
    <col min="1" max="1" width="3.140625" style="7" customWidth="1"/>
    <col min="2" max="2" width="31.7109375" style="8" customWidth="1"/>
    <col min="3" max="3" width="11.421875" style="5" customWidth="1"/>
    <col min="4" max="4" width="15.00390625" style="5" customWidth="1"/>
    <col min="5" max="5" width="14.57421875" style="5" customWidth="1"/>
    <col min="6" max="6" width="8.7109375" style="6" customWidth="1"/>
    <col min="7" max="16384" width="9.140625" style="6" customWidth="1"/>
  </cols>
  <sheetData>
    <row r="3" ht="12.75">
      <c r="A3" s="3"/>
    </row>
    <row r="4" ht="12.75">
      <c r="B4" s="4"/>
    </row>
    <row r="5" ht="12.75">
      <c r="A5" s="3"/>
    </row>
    <row r="6" spans="1:2" ht="12.75">
      <c r="A6" s="3"/>
      <c r="B6" s="4"/>
    </row>
    <row r="7" ht="12.75">
      <c r="B7" s="4"/>
    </row>
    <row r="9" spans="1:2" ht="15.75">
      <c r="A9" s="13"/>
      <c r="B9" s="14"/>
    </row>
    <row r="10" spans="1:2" ht="15.75">
      <c r="A10" s="13"/>
      <c r="B10" s="14"/>
    </row>
    <row r="12" spans="1:2" ht="12.75">
      <c r="A12" s="3"/>
      <c r="B12" s="4"/>
    </row>
    <row r="13" spans="1:2" ht="12.75">
      <c r="A13" s="3"/>
      <c r="B13" s="4"/>
    </row>
    <row r="14" spans="2:7" ht="12.75">
      <c r="B14" s="7"/>
      <c r="C14" s="9"/>
      <c r="D14" s="9"/>
      <c r="E14" s="9"/>
      <c r="F14" s="10"/>
      <c r="G14" s="10"/>
    </row>
    <row r="20" spans="2:5" ht="12.75">
      <c r="B20" s="4"/>
      <c r="E20" s="12"/>
    </row>
    <row r="25" spans="1:2" ht="12.75">
      <c r="A25" s="3"/>
      <c r="B25" s="4"/>
    </row>
    <row r="35" spans="2:5" ht="12.75">
      <c r="B35" s="4"/>
      <c r="E35" s="12"/>
    </row>
    <row r="36" spans="2:5" ht="12.75">
      <c r="B36" s="4"/>
      <c r="E36" s="12"/>
    </row>
    <row r="37" spans="2:5" ht="12.75">
      <c r="B37" s="4"/>
      <c r="D37" s="15"/>
      <c r="E37" s="15"/>
    </row>
    <row r="38" spans="2:5" ht="12.75">
      <c r="B38" s="4"/>
      <c r="D38" s="15"/>
      <c r="E38" s="15"/>
    </row>
    <row r="39" spans="2:5" ht="12.75">
      <c r="B39" s="4"/>
      <c r="D39" s="15"/>
      <c r="E39" s="15"/>
    </row>
    <row r="40" spans="1:5" ht="15.75">
      <c r="A40" s="3"/>
      <c r="B40" s="14"/>
      <c r="E40" s="16"/>
    </row>
    <row r="41" spans="2:5" ht="12.75">
      <c r="B41" s="4"/>
      <c r="E41" s="12"/>
    </row>
    <row r="42" spans="2:5" ht="12.75">
      <c r="B42" s="4"/>
      <c r="D42" s="15"/>
      <c r="E42" s="15"/>
    </row>
    <row r="44" spans="2:7" ht="12.75">
      <c r="B44" s="17"/>
      <c r="C44" s="9"/>
      <c r="D44" s="9"/>
      <c r="E44" s="6"/>
      <c r="F44" s="10"/>
      <c r="G44" s="10"/>
    </row>
    <row r="45" spans="2:7" ht="15.75">
      <c r="B45" s="17"/>
      <c r="C45" s="9"/>
      <c r="D45" s="9"/>
      <c r="E45" s="18"/>
      <c r="F45" s="10"/>
      <c r="G45" s="10"/>
    </row>
    <row r="56" spans="1:2" ht="12.75">
      <c r="A56" s="3"/>
      <c r="B56" s="4"/>
    </row>
    <row r="57" spans="1:7" ht="12.75">
      <c r="A57" s="3"/>
      <c r="B57" s="7"/>
      <c r="C57" s="9"/>
      <c r="D57" s="9"/>
      <c r="E57" s="9"/>
      <c r="F57" s="10"/>
      <c r="G57" s="10"/>
    </row>
    <row r="58" spans="1:7" ht="12.75">
      <c r="A58" s="3"/>
      <c r="B58" s="3"/>
      <c r="C58" s="9"/>
      <c r="D58" s="9"/>
      <c r="E58" s="9"/>
      <c r="F58" s="10"/>
      <c r="G58" s="10"/>
    </row>
    <row r="59" spans="1:5" ht="12.75">
      <c r="A59" s="8"/>
      <c r="E59" s="9"/>
    </row>
    <row r="60" spans="1:5" ht="12.75">
      <c r="A60" s="8"/>
      <c r="E60" s="9"/>
    </row>
    <row r="61" spans="1:5" ht="12.75">
      <c r="A61" s="8"/>
      <c r="E61" s="9"/>
    </row>
    <row r="62" ht="12.75">
      <c r="E62" s="9"/>
    </row>
    <row r="63" ht="12.75">
      <c r="E63" s="9"/>
    </row>
    <row r="64" ht="12.75">
      <c r="E64" s="9"/>
    </row>
    <row r="65" ht="12.75">
      <c r="E65" s="9"/>
    </row>
    <row r="66" ht="12.75">
      <c r="E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spans="2:5" ht="12.75">
      <c r="B77" s="4"/>
      <c r="E77" s="12"/>
    </row>
    <row r="78" spans="2:5" ht="12.75">
      <c r="B78" s="4"/>
      <c r="E78" s="12"/>
    </row>
    <row r="79" spans="1:2" ht="12.75">
      <c r="A79" s="3"/>
      <c r="B79" s="4"/>
    </row>
    <row r="80" spans="1:2" ht="12.75">
      <c r="A80" s="3"/>
      <c r="B80" s="4"/>
    </row>
    <row r="103" spans="2:5" ht="12.75">
      <c r="B103" s="4"/>
      <c r="E103" s="12"/>
    </row>
    <row r="109" spans="1:2" ht="12.75">
      <c r="A109" s="3"/>
      <c r="B109" s="4"/>
    </row>
    <row r="131" spans="2:5" ht="12.75">
      <c r="B131" s="4"/>
      <c r="E131" s="12"/>
    </row>
    <row r="132" spans="2:5" ht="12.75">
      <c r="B132" s="4"/>
      <c r="E132" s="12"/>
    </row>
    <row r="133" spans="2:5" ht="12.75">
      <c r="B133" s="4"/>
      <c r="E133" s="12"/>
    </row>
    <row r="134" spans="2:5" ht="12.75">
      <c r="B134" s="4"/>
      <c r="E134" s="12"/>
    </row>
    <row r="135" spans="2:5" ht="12.75">
      <c r="B135" s="4"/>
      <c r="E135" s="12"/>
    </row>
    <row r="136" spans="2:5" ht="12.75">
      <c r="B136" s="4"/>
      <c r="E136" s="12"/>
    </row>
    <row r="137" spans="1:2" ht="12.75">
      <c r="A137" s="3"/>
      <c r="B137" s="19"/>
    </row>
    <row r="138" spans="1:2" ht="12.75">
      <c r="A138" s="3"/>
      <c r="B138" s="19"/>
    </row>
    <row r="139" spans="1:7" ht="12.75">
      <c r="A139" s="3"/>
      <c r="B139" s="20"/>
      <c r="C139" s="9"/>
      <c r="D139" s="9"/>
      <c r="E139" s="9"/>
      <c r="F139" s="10"/>
      <c r="G139" s="10"/>
    </row>
    <row r="147" spans="2:5" ht="12.75">
      <c r="B147" s="4"/>
      <c r="E147" s="15"/>
    </row>
    <row r="148" spans="2:5" ht="12.75">
      <c r="B148" s="4"/>
      <c r="E148" s="15"/>
    </row>
    <row r="154" spans="1:2" ht="12.75">
      <c r="A154" s="3"/>
      <c r="B154" s="4"/>
    </row>
    <row r="155" spans="1:2" ht="12.75">
      <c r="A155" s="3"/>
      <c r="B155" s="4"/>
    </row>
    <row r="166" spans="2:5" ht="12.75">
      <c r="B166" s="4"/>
      <c r="E166" s="12"/>
    </row>
    <row r="167" spans="2:5" ht="12.75">
      <c r="B167" s="4"/>
      <c r="E167" s="12"/>
    </row>
    <row r="168" spans="2:5" ht="12.75">
      <c r="B168" s="4"/>
      <c r="E168" s="12"/>
    </row>
    <row r="169" spans="2:5" ht="12.75">
      <c r="B169" s="4"/>
      <c r="E169" s="12"/>
    </row>
    <row r="170" spans="2:5" ht="12.75">
      <c r="B170" s="4"/>
      <c r="E170" s="12"/>
    </row>
    <row r="171" ht="12.75">
      <c r="B171" s="4"/>
    </row>
    <row r="172" spans="1:7" ht="12.75">
      <c r="A172" s="3"/>
      <c r="B172" s="3"/>
      <c r="C172" s="9"/>
      <c r="D172" s="9"/>
      <c r="E172" s="9"/>
      <c r="F172" s="10"/>
      <c r="G172" s="10"/>
    </row>
    <row r="173" spans="1:2" ht="12.75">
      <c r="A173" s="3"/>
      <c r="B173" s="4"/>
    </row>
    <row r="199" ht="13.5" customHeight="1"/>
    <row r="200" ht="12.75">
      <c r="E200" s="21"/>
    </row>
    <row r="201" ht="12.75">
      <c r="E201" s="12"/>
    </row>
    <row r="202" spans="1:2" ht="12.75">
      <c r="A202" s="3"/>
      <c r="B202" s="22"/>
    </row>
    <row r="203" spans="1:7" ht="14.25">
      <c r="A203" s="23"/>
      <c r="B203" s="7"/>
      <c r="C203" s="9"/>
      <c r="D203" s="9"/>
      <c r="E203" s="9"/>
      <c r="F203" s="10"/>
      <c r="G203" s="10"/>
    </row>
    <row r="221" ht="12.75">
      <c r="E221" s="24"/>
    </row>
    <row r="222" ht="12.75">
      <c r="B222" s="22"/>
    </row>
    <row r="225" spans="1:2" ht="12.75">
      <c r="A225" s="17"/>
      <c r="B225" s="22"/>
    </row>
    <row r="226" ht="12.75">
      <c r="B226" s="25"/>
    </row>
    <row r="258" spans="1:5" ht="12.75">
      <c r="A258" s="3"/>
      <c r="B258" s="4"/>
      <c r="E258" s="15"/>
    </row>
    <row r="259" spans="1:2" ht="12.75">
      <c r="A259" s="3"/>
      <c r="B259" s="4"/>
    </row>
    <row r="260" spans="1:2" ht="12.75">
      <c r="A260" s="3"/>
      <c r="B260" s="4"/>
    </row>
    <row r="261" spans="1:2" ht="12.75">
      <c r="A261" s="3"/>
      <c r="B261" s="4"/>
    </row>
    <row r="262" spans="1:7" ht="14.25">
      <c r="A262" s="23"/>
      <c r="B262" s="7"/>
      <c r="C262" s="9"/>
      <c r="D262" s="9"/>
      <c r="E262" s="9"/>
      <c r="F262" s="10"/>
      <c r="G262" s="10"/>
    </row>
    <row r="263" spans="1:7" ht="14.25">
      <c r="A263" s="23"/>
      <c r="B263" s="7"/>
      <c r="C263" s="9"/>
      <c r="D263" s="9"/>
      <c r="E263" s="9"/>
      <c r="F263" s="10"/>
      <c r="G263" s="10"/>
    </row>
    <row r="264" spans="1:7" ht="14.25">
      <c r="A264" s="23"/>
      <c r="B264" s="7"/>
      <c r="C264" s="9"/>
      <c r="D264" s="9"/>
      <c r="E264" s="9"/>
      <c r="F264" s="10"/>
      <c r="G264" s="10"/>
    </row>
    <row r="265" spans="1:7" ht="14.25">
      <c r="A265" s="23"/>
      <c r="B265" s="7"/>
      <c r="C265" s="9"/>
      <c r="D265" s="9"/>
      <c r="E265" s="9"/>
      <c r="F265" s="10"/>
      <c r="G265" s="10"/>
    </row>
    <row r="266" spans="1:7" ht="14.25">
      <c r="A266" s="23"/>
      <c r="B266" s="7"/>
      <c r="C266" s="9"/>
      <c r="D266" s="9"/>
      <c r="E266" s="9"/>
      <c r="F266" s="10"/>
      <c r="G266" s="10"/>
    </row>
    <row r="267" spans="1:7" ht="14.25">
      <c r="A267" s="23"/>
      <c r="B267" s="7"/>
      <c r="C267" s="9"/>
      <c r="D267" s="9"/>
      <c r="E267" s="9"/>
      <c r="F267" s="10"/>
      <c r="G267" s="10"/>
    </row>
    <row r="268" spans="1:7" ht="14.25">
      <c r="A268" s="23"/>
      <c r="B268" s="7"/>
      <c r="C268" s="9"/>
      <c r="D268" s="9"/>
      <c r="E268" s="9"/>
      <c r="F268" s="10"/>
      <c r="G268" s="10"/>
    </row>
    <row r="269" spans="1:7" ht="14.25">
      <c r="A269" s="23"/>
      <c r="B269" s="7"/>
      <c r="C269" s="9"/>
      <c r="D269" s="9"/>
      <c r="E269" s="9"/>
      <c r="F269" s="10"/>
      <c r="G269" s="10"/>
    </row>
    <row r="270" spans="1:7" ht="14.25">
      <c r="A270" s="23"/>
      <c r="B270" s="7"/>
      <c r="C270" s="9"/>
      <c r="D270" s="9"/>
      <c r="E270" s="9"/>
      <c r="F270" s="10"/>
      <c r="G270" s="10"/>
    </row>
    <row r="271" spans="1:7" ht="14.25">
      <c r="A271" s="23"/>
      <c r="B271" s="7"/>
      <c r="C271" s="9"/>
      <c r="D271" s="9"/>
      <c r="E271" s="9"/>
      <c r="F271" s="10"/>
      <c r="G271" s="10"/>
    </row>
    <row r="272" spans="1:7" ht="14.25">
      <c r="A272" s="23"/>
      <c r="B272" s="7"/>
      <c r="C272" s="9"/>
      <c r="D272" s="9"/>
      <c r="E272" s="9"/>
      <c r="F272" s="10"/>
      <c r="G272" s="10"/>
    </row>
    <row r="273" spans="1:7" ht="14.25">
      <c r="A273" s="23"/>
      <c r="B273" s="7"/>
      <c r="C273" s="9"/>
      <c r="D273" s="9"/>
      <c r="E273" s="9"/>
      <c r="F273" s="10"/>
      <c r="G273" s="10"/>
    </row>
    <row r="274" ht="12.75">
      <c r="E274" s="9"/>
    </row>
    <row r="275" ht="12.75">
      <c r="E275" s="9"/>
    </row>
    <row r="276" ht="12.75">
      <c r="E276" s="15"/>
    </row>
    <row r="277" ht="12.75">
      <c r="E277" s="15"/>
    </row>
    <row r="278" ht="12.75">
      <c r="E278" s="15"/>
    </row>
    <row r="279" spans="1:2" ht="12.75">
      <c r="A279" s="3"/>
      <c r="B279" s="4"/>
    </row>
    <row r="280" spans="1:2" ht="12.75">
      <c r="A280" s="3"/>
      <c r="B280" s="4"/>
    </row>
    <row r="288" spans="2:5" ht="12.75">
      <c r="B288" s="4"/>
      <c r="E288" s="12"/>
    </row>
    <row r="291" spans="1:2" ht="12.75">
      <c r="A291" s="3"/>
      <c r="B291" s="4"/>
    </row>
    <row r="296" spans="2:5" ht="12.75">
      <c r="B296" s="4"/>
      <c r="E296" s="12"/>
    </row>
    <row r="297" spans="2:5" ht="12.75">
      <c r="B297" s="4"/>
      <c r="E297" s="12"/>
    </row>
    <row r="298" spans="2:5" ht="12.75">
      <c r="B298" s="4"/>
      <c r="E298" s="12"/>
    </row>
    <row r="299" spans="1:2" ht="12.75">
      <c r="A299" s="3"/>
      <c r="B299" s="4"/>
    </row>
    <row r="351" ht="12.75">
      <c r="F351" s="26"/>
    </row>
    <row r="352" ht="12.75">
      <c r="F352" s="27"/>
    </row>
    <row r="358" spans="1:3" ht="12.75">
      <c r="A358" s="28"/>
      <c r="B358" s="19"/>
      <c r="C358" s="29"/>
    </row>
    <row r="359" spans="1:3" ht="12.75">
      <c r="A359" s="28"/>
      <c r="B359" s="28"/>
      <c r="C359" s="29"/>
    </row>
    <row r="360" spans="1:3" ht="12.75">
      <c r="A360" s="28"/>
      <c r="B360" s="28"/>
      <c r="C360" s="29"/>
    </row>
    <row r="361" spans="1:3" ht="12.75">
      <c r="A361" s="28"/>
      <c r="B361" s="28"/>
      <c r="C361" s="29"/>
    </row>
    <row r="362" spans="1:3" ht="12.75">
      <c r="A362" s="28"/>
      <c r="B362" s="28"/>
      <c r="C362" s="29"/>
    </row>
    <row r="363" spans="1:3" ht="12.75">
      <c r="A363" s="28"/>
      <c r="B363" s="28"/>
      <c r="C363" s="29"/>
    </row>
    <row r="364" spans="1:3" ht="12.75">
      <c r="A364" s="28"/>
      <c r="B364" s="28"/>
      <c r="C364" s="29"/>
    </row>
    <row r="365" spans="1:3" ht="12.75">
      <c r="A365" s="28"/>
      <c r="B365" s="28"/>
      <c r="C365" s="29"/>
    </row>
    <row r="366" spans="1:3" ht="12.75">
      <c r="A366" s="28"/>
      <c r="B366" s="28"/>
      <c r="C366" s="29"/>
    </row>
    <row r="367" spans="1:3" ht="12.75">
      <c r="A367" s="28"/>
      <c r="B367" s="28"/>
      <c r="C367" s="29"/>
    </row>
    <row r="368" spans="1:3" ht="12.75">
      <c r="A368" s="28"/>
      <c r="B368" s="28"/>
      <c r="C368" s="29"/>
    </row>
    <row r="369" spans="1:3" ht="12.75">
      <c r="A369" s="28"/>
      <c r="B369" s="28"/>
      <c r="C369" s="29"/>
    </row>
    <row r="370" spans="1:3" ht="12.75">
      <c r="A370" s="28"/>
      <c r="B370" s="28"/>
      <c r="C370" s="29"/>
    </row>
    <row r="371" spans="1:2" ht="12.75">
      <c r="A371" s="3"/>
      <c r="B371" s="4"/>
    </row>
    <row r="372" spans="1:2" ht="12.75">
      <c r="A372" s="3"/>
      <c r="B372" s="4"/>
    </row>
    <row r="373" spans="5:6" ht="12.75">
      <c r="E373" s="9"/>
      <c r="F373" s="10"/>
    </row>
    <row r="374" spans="5:6" ht="12.75">
      <c r="E374" s="9"/>
      <c r="F374" s="10"/>
    </row>
    <row r="375" spans="5:6" ht="12.75">
      <c r="E375" s="9"/>
      <c r="F375" s="10"/>
    </row>
    <row r="376" ht="12.75">
      <c r="E376" s="9"/>
    </row>
    <row r="377" ht="12.75">
      <c r="E377" s="9"/>
    </row>
    <row r="378" ht="12.75">
      <c r="E378" s="9"/>
    </row>
    <row r="379" ht="12.75">
      <c r="E379" s="9"/>
    </row>
    <row r="380" ht="12.75">
      <c r="E380" s="9"/>
    </row>
    <row r="381" ht="12.75">
      <c r="E381" s="9"/>
    </row>
    <row r="382" ht="12.75">
      <c r="E382" s="9"/>
    </row>
    <row r="383" ht="12.75">
      <c r="E383" s="9"/>
    </row>
    <row r="420" spans="3:4" ht="12.75">
      <c r="C420" s="11"/>
      <c r="D420" s="11"/>
    </row>
    <row r="442" spans="2:5" ht="12.75">
      <c r="B442" s="4"/>
      <c r="E442" s="12"/>
    </row>
    <row r="443" spans="2:5" ht="12.75">
      <c r="B443" s="4"/>
      <c r="E443" s="12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 CE,Regular\&amp;6AS INŽENIRING s.p.&amp;C&amp;"Times New Roman CE,Regular\&amp;6ocena&amp;"Arial,Regular\&amp;10
&amp;R&amp;P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Longar</dc:creator>
  <cp:keywords/>
  <dc:description/>
  <cp:lastModifiedBy>petraBudja</cp:lastModifiedBy>
  <cp:lastPrinted>2019-06-13T08:12:50Z</cp:lastPrinted>
  <dcterms:created xsi:type="dcterms:W3CDTF">2002-02-19T20:03:30Z</dcterms:created>
  <dcterms:modified xsi:type="dcterms:W3CDTF">2019-06-14T08:24:39Z</dcterms:modified>
  <cp:category/>
  <cp:version/>
  <cp:contentType/>
  <cp:contentStatus/>
</cp:coreProperties>
</file>