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/>
  <mc:AlternateContent xmlns:mc="http://schemas.openxmlformats.org/markup-compatibility/2006">
    <mc:Choice Requires="x15">
      <x15ac:absPath xmlns:x15ac="http://schemas.microsoft.com/office/spreadsheetml/2010/11/ac" url="E:\ARHIV 2017-18\LETO-2018\PROJEKTI 2018\MO-NM-2018\semaforji-provia\"/>
    </mc:Choice>
  </mc:AlternateContent>
  <xr:revisionPtr revIDLastSave="0" documentId="8_{9FAFFD2C-C616-45F0-A2D7-A59E17DA5B13}" xr6:coauthVersionLast="34" xr6:coauthVersionMax="34" xr10:uidLastSave="{00000000-0000-0000-0000-000000000000}"/>
  <bookViews>
    <workbookView xWindow="0" yWindow="0" windowWidth="19215" windowHeight="11535" xr2:uid="{00000000-000D-0000-FFFF-FFFF00000000}"/>
  </bookViews>
  <sheets>
    <sheet name="List1 (2)" sheetId="1" r:id="rId1"/>
  </sheets>
  <definedNames>
    <definedName name="_xlnm.Print_Area" localSheetId="0">'List1 (2)'!$A$1:$F$32</definedName>
  </definedNames>
  <calcPr calcId="179017"/>
</workbook>
</file>

<file path=xl/calcChain.xml><?xml version="1.0" encoding="utf-8"?>
<calcChain xmlns="http://schemas.openxmlformats.org/spreadsheetml/2006/main">
  <c r="F20" i="1" l="1"/>
  <c r="F5" i="1"/>
  <c r="F13" i="1"/>
  <c r="F26" i="1" l="1"/>
  <c r="F27" i="1" s="1"/>
  <c r="F28" i="1" s="1"/>
</calcChain>
</file>

<file path=xl/sharedStrings.xml><?xml version="1.0" encoding="utf-8"?>
<sst xmlns="http://schemas.openxmlformats.org/spreadsheetml/2006/main" count="56" uniqueCount="47">
  <si>
    <t xml:space="preserve">OSTALI STROŠKI </t>
  </si>
  <si>
    <t xml:space="preserve">VSE SKUPAJ: </t>
  </si>
  <si>
    <t xml:space="preserve">SEMAFORNA OPREMA  </t>
  </si>
  <si>
    <t>Zap. Št.</t>
  </si>
  <si>
    <t>Opis</t>
  </si>
  <si>
    <t>Enota</t>
  </si>
  <si>
    <t>Kol.</t>
  </si>
  <si>
    <t>Cena na enoto</t>
  </si>
  <si>
    <t>Skupna cena</t>
  </si>
  <si>
    <t>1.1</t>
  </si>
  <si>
    <t>kpl</t>
  </si>
  <si>
    <t>1.2</t>
  </si>
  <si>
    <t>kos</t>
  </si>
  <si>
    <t xml:space="preserve">Kabel LIYCY 1x2x1,0 </t>
  </si>
  <si>
    <t xml:space="preserve">MONTAŽNA DELA </t>
  </si>
  <si>
    <t>2.1</t>
  </si>
  <si>
    <t>2.2</t>
  </si>
  <si>
    <t>2.3</t>
  </si>
  <si>
    <t xml:space="preserve">Vlečenje kablov in predvleke </t>
  </si>
  <si>
    <t>Drobni vezni in montažni material</t>
  </si>
  <si>
    <t>3.1</t>
  </si>
  <si>
    <t>3.2</t>
  </si>
  <si>
    <t>m1</t>
  </si>
  <si>
    <t>3.4</t>
  </si>
  <si>
    <t>22 % DDV :</t>
  </si>
  <si>
    <t>1</t>
  </si>
  <si>
    <t>2</t>
  </si>
  <si>
    <t>1.3</t>
  </si>
  <si>
    <t>Kabel H05VV 5x1,0 mm2 (od signalov do sponk)</t>
  </si>
  <si>
    <t>1.4</t>
  </si>
  <si>
    <t>3.3</t>
  </si>
  <si>
    <t>3.5</t>
  </si>
  <si>
    <t>2.4</t>
  </si>
  <si>
    <t>Odštevalni signalni dajalnik za vozila 1-delni fi 300 mm rdeč/zelen prikaz,napajanje 9-12V DC, komunikacija RS 485, samodejna regulacija svetilnosti, tem.območje od -20°C do +60°C, ohišje IP 55</t>
  </si>
  <si>
    <t>3</t>
  </si>
  <si>
    <t xml:space="preserve">SKUPAJ 1 - 3 : </t>
  </si>
  <si>
    <t>Odštevalni signalni dajalnik za pešce 1-delni fi 210 mm enobarven prikaz,napajanje 9-12V DC, komunikacija RS 485, samodejna regulacija svetilnosti, tem.območje od -20°C do +60°C, ohišje IP 56</t>
  </si>
  <si>
    <t>Montaža in kompletiranje odštevalnih glav na ravni del semafornih drogov</t>
  </si>
  <si>
    <t>V NOVEM MESTU</t>
  </si>
  <si>
    <t xml:space="preserve">POSODOBITEV PROMETNIH PROGRAMOV SEMAFORSKIH KRIŽIŠČ </t>
  </si>
  <si>
    <t>Priklop in zaključevanje žil novih signalnih  kablov na VS sponk v drogu in zaključitev  na obstoječe sponke omarice semaforske naprave</t>
  </si>
  <si>
    <t xml:space="preserve">Izdelava meritev inštalacij </t>
  </si>
  <si>
    <t>Preprogramiranje krmilne semaforske naprave in spuščanje v pogon z upoštevanjem dodadjanja odštevalnih glav</t>
  </si>
  <si>
    <t xml:space="preserve">Izdelava PID dokumentacije </t>
  </si>
  <si>
    <t>Testiranje in spremljanje delovanja krmilnega programa na terenu za posamezno križišče</t>
  </si>
  <si>
    <t>Sodelovanje s projektantom, konzultacija</t>
  </si>
  <si>
    <t>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</si>
</sst>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S_I_T_-;\-* #,##0.00\ _S_I_T_-;_-* \-??\ _S_I_T_-;_-@_-"/>
    <numFmt numFmtId="165" formatCode="_-* #,##0.00\ [$€-1]_-;\-* #,##0.00\ [$€-1]_-;_-* \-??\ [$€-1]_-;_-@_-"/>
  </numFmts>
  <fonts count="24" x14ac:knownFonts="1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20" fillId="18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2" borderId="0" applyNumberFormat="0" applyBorder="0" applyAlignment="0" applyProtection="0"/>
    <xf numFmtId="0" fontId="12" fillId="0" borderId="6" applyNumberFormat="0" applyFill="0" applyAlignment="0" applyProtection="0"/>
    <xf numFmtId="0" fontId="13" fillId="23" borderId="7" applyNumberFormat="0" applyAlignment="0" applyProtection="0"/>
    <xf numFmtId="0" fontId="14" fillId="16" borderId="8" applyNumberFormat="0" applyAlignment="0" applyProtection="0"/>
    <xf numFmtId="0" fontId="15" fillId="3" borderId="0" applyNumberFormat="0" applyBorder="0" applyAlignment="0" applyProtection="0"/>
    <xf numFmtId="164" fontId="20" fillId="0" borderId="0" applyFill="0" applyBorder="0" applyAlignment="0" applyProtection="0"/>
    <xf numFmtId="0" fontId="16" fillId="7" borderId="8" applyNumberFormat="0" applyAlignment="0" applyProtection="0"/>
    <xf numFmtId="0" fontId="17" fillId="0" borderId="9" applyNumberFormat="0" applyFill="0" applyAlignment="0" applyProtection="0"/>
  </cellStyleXfs>
  <cellXfs count="60">
    <xf numFmtId="0" fontId="0" fillId="0" borderId="0" xfId="0"/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/>
    <xf numFmtId="0" fontId="18" fillId="0" borderId="0" xfId="0" applyFont="1" applyBorder="1" applyAlignment="1"/>
    <xf numFmtId="0" fontId="0" fillId="0" borderId="0" xfId="0" applyBorder="1" applyAlignment="1"/>
    <xf numFmtId="0" fontId="19" fillId="0" borderId="0" xfId="0" applyFont="1" applyBorder="1" applyAlignment="1">
      <alignment vertical="top"/>
    </xf>
    <xf numFmtId="0" fontId="18" fillId="0" borderId="0" xfId="0" applyFont="1" applyBorder="1" applyAlignment="1">
      <alignment vertical="top"/>
    </xf>
    <xf numFmtId="0" fontId="18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right" vertical="top"/>
    </xf>
    <xf numFmtId="0" fontId="18" fillId="0" borderId="0" xfId="0" applyFont="1" applyBorder="1" applyAlignment="1">
      <alignment horizontal="center" vertical="top"/>
    </xf>
    <xf numFmtId="0" fontId="0" fillId="0" borderId="0" xfId="0" applyBorder="1" applyAlignment="1">
      <alignment horizontal="left" vertical="top"/>
    </xf>
    <xf numFmtId="0" fontId="21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center" vertical="top"/>
    </xf>
    <xf numFmtId="0" fontId="21" fillId="0" borderId="0" xfId="0" applyFont="1" applyBorder="1" applyAlignment="1">
      <alignment horizontal="center" vertical="top"/>
    </xf>
    <xf numFmtId="2" fontId="21" fillId="0" borderId="0" xfId="0" applyNumberFormat="1" applyFont="1" applyFill="1" applyBorder="1" applyAlignment="1">
      <alignment horizontal="right" vertical="top"/>
    </xf>
    <xf numFmtId="2" fontId="21" fillId="0" borderId="0" xfId="0" applyNumberFormat="1" applyFont="1" applyBorder="1" applyAlignment="1">
      <alignment horizontal="right" vertical="top"/>
    </xf>
    <xf numFmtId="0" fontId="19" fillId="0" borderId="0" xfId="0" applyFont="1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44" fontId="21" fillId="0" borderId="0" xfId="40" applyNumberFormat="1" applyFont="1" applyFill="1" applyBorder="1" applyAlignment="1" applyProtection="1">
      <alignment horizontal="right" vertical="top"/>
    </xf>
    <xf numFmtId="49" fontId="21" fillId="0" borderId="0" xfId="0" applyNumberFormat="1" applyFont="1" applyBorder="1" applyAlignment="1">
      <alignment horizontal="center" vertical="top"/>
    </xf>
    <xf numFmtId="49" fontId="19" fillId="0" borderId="0" xfId="0" applyNumberFormat="1" applyFont="1" applyBorder="1" applyAlignment="1">
      <alignment horizontal="center" vertical="top"/>
    </xf>
    <xf numFmtId="0" fontId="19" fillId="0" borderId="0" xfId="0" applyFont="1" applyBorder="1" applyAlignment="1"/>
    <xf numFmtId="0" fontId="23" fillId="0" borderId="0" xfId="0" applyFont="1" applyAlignment="1">
      <alignment horizontal="left" vertical="center"/>
    </xf>
    <xf numFmtId="0" fontId="23" fillId="0" borderId="0" xfId="0" applyFont="1" applyBorder="1" applyAlignment="1"/>
    <xf numFmtId="165" fontId="19" fillId="0" borderId="0" xfId="0" applyNumberFormat="1" applyFont="1" applyBorder="1" applyAlignment="1">
      <alignment horizontal="right" vertical="top"/>
    </xf>
    <xf numFmtId="49" fontId="21" fillId="24" borderId="0" xfId="0" applyNumberFormat="1" applyFont="1" applyFill="1" applyBorder="1" applyAlignment="1">
      <alignment horizontal="center" vertical="top"/>
    </xf>
    <xf numFmtId="0" fontId="21" fillId="24" borderId="0" xfId="0" applyFont="1" applyFill="1" applyBorder="1" applyAlignment="1">
      <alignment horizontal="left" vertical="top" wrapText="1"/>
    </xf>
    <xf numFmtId="0" fontId="21" fillId="24" borderId="0" xfId="0" applyFont="1" applyFill="1" applyBorder="1" applyAlignment="1">
      <alignment horizontal="center" vertical="top"/>
    </xf>
    <xf numFmtId="2" fontId="21" fillId="24" borderId="0" xfId="0" applyNumberFormat="1" applyFont="1" applyFill="1" applyBorder="1" applyAlignment="1">
      <alignment horizontal="right" vertical="top"/>
    </xf>
    <xf numFmtId="44" fontId="21" fillId="24" borderId="0" xfId="40" applyNumberFormat="1" applyFont="1" applyFill="1" applyBorder="1" applyAlignment="1" applyProtection="1">
      <alignment horizontal="right" vertical="top"/>
    </xf>
    <xf numFmtId="44" fontId="21" fillId="24" borderId="0" xfId="40" applyNumberFormat="1" applyFont="1" applyFill="1" applyBorder="1" applyAlignment="1">
      <alignment horizontal="right" vertical="top"/>
    </xf>
    <xf numFmtId="49" fontId="19" fillId="24" borderId="0" xfId="0" applyNumberFormat="1" applyFont="1" applyFill="1" applyBorder="1" applyAlignment="1">
      <alignment horizontal="center" vertical="top"/>
    </xf>
    <xf numFmtId="0" fontId="19" fillId="24" borderId="0" xfId="0" applyFont="1" applyFill="1" applyBorder="1" applyAlignment="1">
      <alignment vertical="top"/>
    </xf>
    <xf numFmtId="0" fontId="0" fillId="24" borderId="0" xfId="0" applyFill="1" applyBorder="1" applyAlignment="1">
      <alignment horizontal="left" vertical="top"/>
    </xf>
    <xf numFmtId="0" fontId="0" fillId="24" borderId="0" xfId="0" applyFill="1" applyBorder="1" applyAlignment="1">
      <alignment horizontal="right" vertical="top"/>
    </xf>
    <xf numFmtId="0" fontId="0" fillId="24" borderId="0" xfId="0" applyFill="1" applyBorder="1" applyAlignment="1">
      <alignment horizontal="center" vertical="top"/>
    </xf>
    <xf numFmtId="165" fontId="19" fillId="24" borderId="0" xfId="0" applyNumberFormat="1" applyFont="1" applyFill="1" applyBorder="1" applyAlignment="1">
      <alignment horizontal="right" vertical="top"/>
    </xf>
    <xf numFmtId="44" fontId="21" fillId="24" borderId="0" xfId="0" applyNumberFormat="1" applyFont="1" applyFill="1" applyBorder="1" applyAlignment="1">
      <alignment horizontal="right" vertical="top"/>
    </xf>
    <xf numFmtId="0" fontId="21" fillId="24" borderId="10" xfId="0" applyFont="1" applyFill="1" applyBorder="1" applyAlignment="1">
      <alignment horizontal="left" vertical="top" wrapText="1"/>
    </xf>
    <xf numFmtId="0" fontId="21" fillId="24" borderId="10" xfId="0" applyFont="1" applyFill="1" applyBorder="1" applyAlignment="1">
      <alignment horizontal="center" vertical="top"/>
    </xf>
    <xf numFmtId="2" fontId="21" fillId="24" borderId="10" xfId="0" applyNumberFormat="1" applyFont="1" applyFill="1" applyBorder="1" applyAlignment="1">
      <alignment horizontal="right" vertical="top"/>
    </xf>
    <xf numFmtId="44" fontId="21" fillId="24" borderId="10" xfId="0" applyNumberFormat="1" applyFont="1" applyFill="1" applyBorder="1" applyAlignment="1">
      <alignment horizontal="right" vertical="top"/>
    </xf>
    <xf numFmtId="44" fontId="21" fillId="24" borderId="10" xfId="40" applyNumberFormat="1" applyFont="1" applyFill="1" applyBorder="1" applyAlignment="1" applyProtection="1">
      <alignment horizontal="right" vertical="top"/>
    </xf>
    <xf numFmtId="0" fontId="22" fillId="24" borderId="0" xfId="0" applyFont="1" applyFill="1" applyBorder="1" applyAlignment="1">
      <alignment horizontal="left"/>
    </xf>
    <xf numFmtId="0" fontId="21" fillId="24" borderId="0" xfId="0" applyFont="1" applyFill="1" applyBorder="1" applyAlignment="1">
      <alignment horizontal="left"/>
    </xf>
    <xf numFmtId="0" fontId="21" fillId="24" borderId="0" xfId="0" applyFont="1" applyFill="1" applyBorder="1" applyAlignment="1">
      <alignment horizontal="right"/>
    </xf>
    <xf numFmtId="0" fontId="21" fillId="24" borderId="0" xfId="0" applyFont="1" applyFill="1" applyBorder="1" applyAlignment="1">
      <alignment horizontal="center"/>
    </xf>
    <xf numFmtId="165" fontId="19" fillId="24" borderId="0" xfId="0" applyNumberFormat="1" applyFont="1" applyFill="1" applyBorder="1" applyAlignment="1">
      <alignment horizontal="right"/>
    </xf>
    <xf numFmtId="0" fontId="0" fillId="24" borderId="0" xfId="0" applyFill="1" applyBorder="1" applyAlignment="1">
      <alignment vertical="top"/>
    </xf>
    <xf numFmtId="0" fontId="22" fillId="24" borderId="10" xfId="0" applyFont="1" applyFill="1" applyBorder="1" applyAlignment="1">
      <alignment horizontal="left"/>
    </xf>
    <xf numFmtId="0" fontId="21" fillId="24" borderId="10" xfId="0" applyFont="1" applyFill="1" applyBorder="1" applyAlignment="1">
      <alignment horizontal="left"/>
    </xf>
    <xf numFmtId="0" fontId="21" fillId="24" borderId="10" xfId="0" applyFont="1" applyFill="1" applyBorder="1" applyAlignment="1">
      <alignment horizontal="right"/>
    </xf>
    <xf numFmtId="0" fontId="21" fillId="24" borderId="10" xfId="0" applyFont="1" applyFill="1" applyBorder="1" applyAlignment="1">
      <alignment horizontal="center"/>
    </xf>
    <xf numFmtId="165" fontId="19" fillId="24" borderId="10" xfId="0" applyNumberFormat="1" applyFont="1" applyFill="1" applyBorder="1" applyAlignment="1">
      <alignment horizontal="right"/>
    </xf>
    <xf numFmtId="0" fontId="0" fillId="24" borderId="0" xfId="0" applyFill="1" applyBorder="1" applyAlignment="1">
      <alignment horizontal="left"/>
    </xf>
    <xf numFmtId="0" fontId="0" fillId="24" borderId="0" xfId="0" applyFill="1" applyBorder="1" applyAlignment="1">
      <alignment horizontal="right"/>
    </xf>
    <xf numFmtId="0" fontId="0" fillId="24" borderId="0" xfId="0" applyFill="1" applyBorder="1" applyAlignment="1">
      <alignment horizontal="center"/>
    </xf>
  </cellXfs>
  <cellStyles count="43">
    <cellStyle name="20 % – Poudarek1" xfId="1" builtinId="30" customBuiltin="1"/>
    <cellStyle name="20 % – Poudarek2" xfId="2" builtinId="34" customBuiltin="1"/>
    <cellStyle name="20 % – Poudarek3" xfId="3" builtinId="38" customBuiltin="1"/>
    <cellStyle name="20 % – Poudarek4" xfId="4" builtinId="42" customBuiltin="1"/>
    <cellStyle name="20 % – Poudarek5" xfId="5" builtinId="46" customBuiltin="1"/>
    <cellStyle name="20 % – Poudarek6" xfId="6" builtinId="50" customBuiltin="1"/>
    <cellStyle name="40 % – Poudarek1" xfId="7" builtinId="31" customBuiltin="1"/>
    <cellStyle name="40 % – Poudarek2" xfId="8" builtinId="35" customBuiltin="1"/>
    <cellStyle name="40 % – Poudarek3" xfId="9" builtinId="39" customBuiltin="1"/>
    <cellStyle name="40 % – Poudarek4" xfId="10" builtinId="43" customBuiltin="1"/>
    <cellStyle name="40 % – Poudarek5" xfId="11" builtinId="47" customBuiltin="1"/>
    <cellStyle name="40 % – Poudarek6" xfId="12" builtinId="51" customBuiltin="1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Izhod" xfId="20" builtinId="21" customBuiltin="1"/>
    <cellStyle name="Naslov 1" xfId="21" builtinId="16" customBuiltin="1"/>
    <cellStyle name="Naslov 2" xfId="22" builtinId="17" customBuiltin="1"/>
    <cellStyle name="Naslov 3" xfId="23" builtinId="18" customBuiltin="1"/>
    <cellStyle name="Naslov 4" xfId="24" builtinId="19" customBuiltin="1"/>
    <cellStyle name="Naslov 5" xfId="25" xr:uid="{00000000-0005-0000-0000-000018000000}"/>
    <cellStyle name="Navadno" xfId="0" builtinId="0"/>
    <cellStyle name="Nevtralno" xfId="26" builtinId="28" customBuiltin="1"/>
    <cellStyle name="Opomba" xfId="27" builtinId="10" customBuiltin="1"/>
    <cellStyle name="Opozorilo" xfId="28" builtinId="11" customBuiltin="1"/>
    <cellStyle name="Pojasnjevalno besedilo" xfId="29" builtinId="53" customBuiltin="1"/>
    <cellStyle name="Poudarek1" xfId="30" builtinId="29" customBuiltin="1"/>
    <cellStyle name="Poudarek2" xfId="31" builtinId="33" customBuiltin="1"/>
    <cellStyle name="Poudarek3" xfId="32" builtinId="37" customBuiltin="1"/>
    <cellStyle name="Poudarek4" xfId="33" builtinId="41" customBuiltin="1"/>
    <cellStyle name="Poudarek5" xfId="34" builtinId="45" customBuiltin="1"/>
    <cellStyle name="Poudarek6" xfId="35" builtinId="49" customBuiltin="1"/>
    <cellStyle name="Povezana celica" xfId="36" builtinId="24" customBuiltin="1"/>
    <cellStyle name="Preveri celico" xfId="37" builtinId="23" customBuiltin="1"/>
    <cellStyle name="Računanje" xfId="38" builtinId="22" customBuiltin="1"/>
    <cellStyle name="Slabo" xfId="39" builtinId="27" customBuiltin="1"/>
    <cellStyle name="Vejica" xfId="40" builtinId="3"/>
    <cellStyle name="Vnos" xfId="41" builtinId="20" customBuiltin="1"/>
    <cellStyle name="Vsota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8"/>
  <sheetViews>
    <sheetView tabSelected="1" view="pageBreakPreview" topLeftCell="A16" zoomScaleNormal="100" zoomScaleSheetLayoutView="100" zoomScalePageLayoutView="115" workbookViewId="0">
      <selection activeCell="F39" sqref="F39"/>
    </sheetView>
  </sheetViews>
  <sheetFormatPr defaultRowHeight="15.95" customHeight="1" x14ac:dyDescent="0.2"/>
  <cols>
    <col min="1" max="1" width="6.140625" style="1" customWidth="1"/>
    <col min="2" max="2" width="39.28515625" style="2" customWidth="1"/>
    <col min="3" max="3" width="5.42578125" style="2" customWidth="1"/>
    <col min="4" max="4" width="8.42578125" style="3" customWidth="1"/>
    <col min="5" max="5" width="15.28515625" style="4" customWidth="1"/>
    <col min="6" max="6" width="14.7109375" style="4" customWidth="1"/>
    <col min="7" max="7" width="8.85546875" customWidth="1"/>
    <col min="8" max="16384" width="9.140625" style="5"/>
  </cols>
  <sheetData>
    <row r="1" spans="1:11" ht="15.95" customHeight="1" x14ac:dyDescent="0.25">
      <c r="B1" s="26" t="s">
        <v>39</v>
      </c>
      <c r="C1" s="24"/>
      <c r="D1" s="24"/>
      <c r="E1" s="24"/>
      <c r="F1" s="6"/>
      <c r="H1" s="7"/>
      <c r="I1" s="7"/>
      <c r="J1" s="7"/>
      <c r="K1" s="7"/>
    </row>
    <row r="2" spans="1:11" ht="15.95" customHeight="1" x14ac:dyDescent="0.25">
      <c r="B2" s="25" t="s">
        <v>38</v>
      </c>
      <c r="C2" s="24"/>
      <c r="D2" s="24"/>
      <c r="E2" s="24"/>
      <c r="F2" s="6"/>
      <c r="H2" s="7"/>
      <c r="I2" s="7"/>
      <c r="J2" s="7"/>
      <c r="K2" s="7"/>
    </row>
    <row r="3" spans="1:11" ht="15.95" customHeight="1" x14ac:dyDescent="0.2">
      <c r="B3" s="25"/>
    </row>
    <row r="4" spans="1:11" ht="15.95" customHeight="1" x14ac:dyDescent="0.2">
      <c r="A4" s="9" t="s">
        <v>3</v>
      </c>
      <c r="B4" s="10" t="s">
        <v>4</v>
      </c>
      <c r="C4" s="10" t="s">
        <v>5</v>
      </c>
      <c r="D4" s="11" t="s">
        <v>6</v>
      </c>
      <c r="E4" s="12" t="s">
        <v>7</v>
      </c>
      <c r="F4" s="12" t="s">
        <v>8</v>
      </c>
    </row>
    <row r="5" spans="1:11" ht="20.25" customHeight="1" x14ac:dyDescent="0.2">
      <c r="A5" s="23" t="s">
        <v>25</v>
      </c>
      <c r="B5" s="19" t="s">
        <v>2</v>
      </c>
      <c r="C5" s="13"/>
      <c r="D5" s="20"/>
      <c r="E5" s="15"/>
      <c r="F5" s="27">
        <f>SUM(F6:F9)</f>
        <v>0</v>
      </c>
    </row>
    <row r="6" spans="1:11" ht="85.5" x14ac:dyDescent="0.2">
      <c r="A6" s="22" t="s">
        <v>9</v>
      </c>
      <c r="B6" s="14" t="s">
        <v>33</v>
      </c>
      <c r="C6" s="16" t="s">
        <v>12</v>
      </c>
      <c r="D6" s="18">
        <v>10</v>
      </c>
      <c r="E6" s="21"/>
      <c r="F6" s="21"/>
    </row>
    <row r="7" spans="1:11" ht="85.5" x14ac:dyDescent="0.2">
      <c r="A7" s="22" t="s">
        <v>11</v>
      </c>
      <c r="B7" s="14" t="s">
        <v>36</v>
      </c>
      <c r="C7" s="16" t="s">
        <v>12</v>
      </c>
      <c r="D7" s="18">
        <v>8</v>
      </c>
      <c r="E7" s="21"/>
      <c r="F7" s="21"/>
    </row>
    <row r="8" spans="1:11" ht="28.5" x14ac:dyDescent="0.2">
      <c r="A8" s="28" t="s">
        <v>27</v>
      </c>
      <c r="B8" s="29" t="s">
        <v>28</v>
      </c>
      <c r="C8" s="30" t="s">
        <v>22</v>
      </c>
      <c r="D8" s="31">
        <v>90</v>
      </c>
      <c r="E8" s="32"/>
      <c r="F8" s="32"/>
    </row>
    <row r="9" spans="1:11" ht="14.25" x14ac:dyDescent="0.2">
      <c r="A9" s="28" t="s">
        <v>29</v>
      </c>
      <c r="B9" s="29" t="s">
        <v>13</v>
      </c>
      <c r="C9" s="30" t="s">
        <v>22</v>
      </c>
      <c r="D9" s="31">
        <v>580</v>
      </c>
      <c r="E9" s="32"/>
      <c r="F9" s="32"/>
      <c r="G9" s="5"/>
    </row>
    <row r="10" spans="1:11" ht="2.25" customHeight="1" x14ac:dyDescent="0.2">
      <c r="A10" s="22"/>
      <c r="B10" s="14"/>
      <c r="C10" s="16"/>
      <c r="D10" s="17"/>
      <c r="E10" s="21"/>
      <c r="F10" s="21"/>
      <c r="G10" s="5"/>
    </row>
    <row r="11" spans="1:11" ht="14.25" x14ac:dyDescent="0.2">
      <c r="A11" s="22"/>
      <c r="B11" s="14"/>
      <c r="C11" s="16"/>
      <c r="D11" s="17"/>
      <c r="E11" s="21"/>
      <c r="F11" s="21"/>
      <c r="G11" s="5"/>
    </row>
    <row r="12" spans="1:11" ht="14.25" x14ac:dyDescent="0.2">
      <c r="A12" s="22"/>
      <c r="B12" s="14"/>
      <c r="C12" s="16"/>
      <c r="D12" s="17"/>
      <c r="E12" s="21"/>
      <c r="F12" s="21"/>
      <c r="G12" s="5"/>
    </row>
    <row r="13" spans="1:11" ht="17.25" customHeight="1" x14ac:dyDescent="0.2">
      <c r="A13" s="23" t="s">
        <v>26</v>
      </c>
      <c r="B13" s="8" t="s">
        <v>14</v>
      </c>
      <c r="C13" s="13"/>
      <c r="D13" s="20"/>
      <c r="E13" s="15"/>
      <c r="F13" s="27">
        <f>SUM(F14:F17)</f>
        <v>0</v>
      </c>
      <c r="G13" s="5"/>
    </row>
    <row r="14" spans="1:11" ht="28.5" x14ac:dyDescent="0.2">
      <c r="A14" s="28" t="s">
        <v>15</v>
      </c>
      <c r="B14" s="29" t="s">
        <v>37</v>
      </c>
      <c r="C14" s="30" t="s">
        <v>12</v>
      </c>
      <c r="D14" s="31">
        <v>18</v>
      </c>
      <c r="E14" s="33"/>
      <c r="F14" s="33"/>
      <c r="G14" s="5"/>
    </row>
    <row r="15" spans="1:11" ht="14.25" x14ac:dyDescent="0.2">
      <c r="A15" s="28" t="s">
        <v>16</v>
      </c>
      <c r="B15" s="29" t="s">
        <v>18</v>
      </c>
      <c r="C15" s="30" t="s">
        <v>22</v>
      </c>
      <c r="D15" s="31">
        <v>670</v>
      </c>
      <c r="E15" s="32"/>
      <c r="F15" s="32"/>
      <c r="G15" s="5"/>
    </row>
    <row r="16" spans="1:11" ht="57" x14ac:dyDescent="0.2">
      <c r="A16" s="28" t="s">
        <v>17</v>
      </c>
      <c r="B16" s="29" t="s">
        <v>40</v>
      </c>
      <c r="C16" s="30" t="s">
        <v>10</v>
      </c>
      <c r="D16" s="31">
        <v>18</v>
      </c>
      <c r="E16" s="32"/>
      <c r="F16" s="32"/>
      <c r="G16" s="5"/>
    </row>
    <row r="17" spans="1:7" ht="14.25" x14ac:dyDescent="0.2">
      <c r="A17" s="28" t="s">
        <v>32</v>
      </c>
      <c r="B17" s="29" t="s">
        <v>19</v>
      </c>
      <c r="C17" s="30" t="s">
        <v>10</v>
      </c>
      <c r="D17" s="31">
        <v>3</v>
      </c>
      <c r="E17" s="32"/>
      <c r="F17" s="32"/>
      <c r="G17" s="5"/>
    </row>
    <row r="18" spans="1:7" ht="14.25" x14ac:dyDescent="0.2">
      <c r="A18" s="28"/>
      <c r="B18" s="29"/>
      <c r="C18" s="30"/>
      <c r="D18" s="31"/>
      <c r="E18" s="32"/>
      <c r="F18" s="32"/>
      <c r="G18" s="5"/>
    </row>
    <row r="19" spans="1:7" ht="14.25" x14ac:dyDescent="0.2">
      <c r="A19" s="28"/>
      <c r="B19" s="29"/>
      <c r="C19" s="30"/>
      <c r="D19" s="31"/>
      <c r="E19" s="32"/>
      <c r="F19" s="32"/>
      <c r="G19" s="5"/>
    </row>
    <row r="20" spans="1:7" ht="15" x14ac:dyDescent="0.2">
      <c r="A20" s="34" t="s">
        <v>34</v>
      </c>
      <c r="B20" s="35" t="s">
        <v>0</v>
      </c>
      <c r="C20" s="36"/>
      <c r="D20" s="37"/>
      <c r="E20" s="38"/>
      <c r="F20" s="39">
        <f>SUM(F21:F25)</f>
        <v>0</v>
      </c>
      <c r="G20" s="5"/>
    </row>
    <row r="21" spans="1:7" ht="14.25" x14ac:dyDescent="0.2">
      <c r="A21" s="28" t="s">
        <v>20</v>
      </c>
      <c r="B21" s="29" t="s">
        <v>41</v>
      </c>
      <c r="C21" s="30" t="s">
        <v>10</v>
      </c>
      <c r="D21" s="31">
        <v>3</v>
      </c>
      <c r="E21" s="40"/>
      <c r="F21" s="32"/>
      <c r="G21" s="5"/>
    </row>
    <row r="22" spans="1:7" ht="57" x14ac:dyDescent="0.2">
      <c r="A22" s="28" t="s">
        <v>21</v>
      </c>
      <c r="B22" s="29" t="s">
        <v>42</v>
      </c>
      <c r="C22" s="30" t="s">
        <v>10</v>
      </c>
      <c r="D22" s="31">
        <v>3</v>
      </c>
      <c r="E22" s="40"/>
      <c r="F22" s="32"/>
      <c r="G22" s="5"/>
    </row>
    <row r="23" spans="1:7" ht="14.25" x14ac:dyDescent="0.2">
      <c r="A23" s="28" t="s">
        <v>30</v>
      </c>
      <c r="B23" s="29" t="s">
        <v>43</v>
      </c>
      <c r="C23" s="30" t="s">
        <v>10</v>
      </c>
      <c r="D23" s="31">
        <v>3</v>
      </c>
      <c r="E23" s="40"/>
      <c r="F23" s="32"/>
      <c r="G23" s="5"/>
    </row>
    <row r="24" spans="1:7" ht="42.75" x14ac:dyDescent="0.2">
      <c r="A24" s="28" t="s">
        <v>23</v>
      </c>
      <c r="B24" s="29" t="s">
        <v>44</v>
      </c>
      <c r="C24" s="30" t="s">
        <v>10</v>
      </c>
      <c r="D24" s="31">
        <v>3</v>
      </c>
      <c r="E24" s="40"/>
      <c r="F24" s="32"/>
      <c r="G24" s="5"/>
    </row>
    <row r="25" spans="1:7" ht="29.25" thickBot="1" x14ac:dyDescent="0.25">
      <c r="A25" s="28" t="s">
        <v>31</v>
      </c>
      <c r="B25" s="41" t="s">
        <v>45</v>
      </c>
      <c r="C25" s="42" t="s">
        <v>46</v>
      </c>
      <c r="D25" s="43">
        <v>12</v>
      </c>
      <c r="E25" s="44"/>
      <c r="F25" s="45"/>
      <c r="G25" s="5"/>
    </row>
    <row r="26" spans="1:7" ht="15" x14ac:dyDescent="0.25">
      <c r="A26" s="38"/>
      <c r="B26" s="46" t="s">
        <v>35</v>
      </c>
      <c r="C26" s="47"/>
      <c r="D26" s="48"/>
      <c r="E26" s="49"/>
      <c r="F26" s="50">
        <f>F5+F13+F20</f>
        <v>0</v>
      </c>
      <c r="G26" s="5"/>
    </row>
    <row r="27" spans="1:7" ht="15.75" thickBot="1" x14ac:dyDescent="0.3">
      <c r="A27" s="51"/>
      <c r="B27" s="52" t="s">
        <v>24</v>
      </c>
      <c r="C27" s="53"/>
      <c r="D27" s="54"/>
      <c r="E27" s="55"/>
      <c r="F27" s="56">
        <f>F26*0.22</f>
        <v>0</v>
      </c>
      <c r="G27" s="5"/>
    </row>
    <row r="28" spans="1:7" ht="15" x14ac:dyDescent="0.25">
      <c r="A28" s="51"/>
      <c r="B28" s="46" t="s">
        <v>1</v>
      </c>
      <c r="C28" s="47"/>
      <c r="D28" s="48"/>
      <c r="E28" s="49"/>
      <c r="F28" s="50">
        <f>SUM(F26:F27)</f>
        <v>0</v>
      </c>
    </row>
    <row r="29" spans="1:7" ht="12.75" x14ac:dyDescent="0.2">
      <c r="A29" s="51"/>
      <c r="B29" s="57"/>
      <c r="C29" s="57"/>
      <c r="D29" s="58"/>
      <c r="E29" s="59"/>
      <c r="F29" s="59"/>
    </row>
    <row r="30" spans="1:7" ht="12.75" x14ac:dyDescent="0.2">
      <c r="A30" s="51"/>
      <c r="B30" s="57"/>
      <c r="C30" s="57"/>
      <c r="D30" s="58"/>
      <c r="E30" s="59"/>
      <c r="F30" s="59"/>
    </row>
    <row r="31" spans="1:7" ht="12.75" x14ac:dyDescent="0.2">
      <c r="A31" s="51"/>
      <c r="B31" s="57"/>
      <c r="C31" s="57"/>
      <c r="D31" s="58"/>
      <c r="E31" s="59"/>
      <c r="F31" s="59"/>
    </row>
    <row r="32" spans="1:7" ht="12.75" x14ac:dyDescent="0.2">
      <c r="A32" s="51"/>
      <c r="B32" s="57"/>
      <c r="C32" s="57"/>
      <c r="D32" s="58"/>
      <c r="E32" s="59"/>
      <c r="F32" s="59"/>
    </row>
    <row r="33" ht="12.75" x14ac:dyDescent="0.2"/>
    <row r="34" ht="12.75" x14ac:dyDescent="0.2"/>
    <row r="35" ht="12.75" x14ac:dyDescent="0.2"/>
    <row r="36" ht="12.75" x14ac:dyDescent="0.2"/>
    <row r="37" ht="12.75" x14ac:dyDescent="0.2"/>
    <row r="38" ht="12.75" x14ac:dyDescent="0.2"/>
    <row r="39" ht="12.75" x14ac:dyDescent="0.2"/>
    <row r="40" ht="12.75" x14ac:dyDescent="0.2"/>
    <row r="41" ht="12.75" x14ac:dyDescent="0.2"/>
    <row r="42" ht="12.75" x14ac:dyDescent="0.2"/>
    <row r="43" ht="12.75" x14ac:dyDescent="0.2"/>
    <row r="44" ht="12.75" x14ac:dyDescent="0.2"/>
    <row r="45" ht="12.75" x14ac:dyDescent="0.2"/>
    <row r="46" ht="12.75" x14ac:dyDescent="0.2"/>
    <row r="47" ht="12.75" x14ac:dyDescent="0.2"/>
    <row r="4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</sheetData>
  <sheetProtection selectLockedCells="1" selectUnlockedCells="1"/>
  <phoneticPr fontId="0" type="noConversion"/>
  <pageMargins left="0.98425196850393704" right="0.39370078740157483" top="0.70866141732283472" bottom="0.6692913385826772" header="0.23622047244094491" footer="0.31496062992125984"/>
  <pageSetup paperSize="9" firstPageNumber="0" orientation="portrait" horizontalDpi="300" verticalDpi="300" r:id="rId1"/>
  <headerFooter alignWithMargins="0">
    <oddFooter>&amp;L4.8.1&amp;R&amp;P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List1 (2)</vt:lpstr>
      <vt:lpstr>'List1 (2)'!Področje_tiskanja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Jernej</dc:creator>
  <cp:lastModifiedBy>PROJEKT-ECO</cp:lastModifiedBy>
  <cp:lastPrinted>2018-06-11T06:40:23Z</cp:lastPrinted>
  <dcterms:created xsi:type="dcterms:W3CDTF">2018-02-16T05:26:14Z</dcterms:created>
  <dcterms:modified xsi:type="dcterms:W3CDTF">2018-07-10T12:27:21Z</dcterms:modified>
</cp:coreProperties>
</file>