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D:\Dokumenti\URAD 2023\POPISI DEL\"/>
    </mc:Choice>
  </mc:AlternateContent>
  <xr:revisionPtr revIDLastSave="0" documentId="8_{27A26FEC-1117-4906-B1E8-32A033B4A2A9}" xr6:coauthVersionLast="47" xr6:coauthVersionMax="47" xr10:uidLastSave="{00000000-0000-0000-0000-000000000000}"/>
  <bookViews>
    <workbookView xWindow="-120" yWindow="-120" windowWidth="29040" windowHeight="15840" activeTab="1" xr2:uid="{157507AC-D81A-0F4B-B925-B9E4699A726E}"/>
  </bookViews>
  <sheets>
    <sheet name="REKAPITULACIJA" sheetId="3" r:id="rId1"/>
    <sheet name="POPIS DEL"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F122" i="1" l="1"/>
  <c r="F21" i="3" s="1"/>
  <c r="F120" i="1"/>
  <c r="F20" i="3" s="1"/>
  <c r="F118" i="1"/>
  <c r="F19" i="3" s="1"/>
  <c r="F116" i="1"/>
  <c r="F18" i="3" s="1"/>
  <c r="F114" i="1"/>
  <c r="F17" i="3" s="1"/>
  <c r="F104" i="1"/>
  <c r="F12" i="3" s="1"/>
  <c r="F112" i="1"/>
  <c r="F16" i="3" s="1"/>
  <c r="F110" i="1"/>
  <c r="F15" i="3" s="1"/>
  <c r="F108" i="1"/>
  <c r="F106" i="1"/>
  <c r="F13" i="3" s="1"/>
  <c r="F102" i="1"/>
  <c r="F11" i="3" s="1"/>
  <c r="F100" i="1"/>
  <c r="F10" i="3" s="1"/>
  <c r="F98" i="1"/>
  <c r="F9" i="3" s="1"/>
  <c r="F96" i="1"/>
  <c r="F8" i="3" s="1"/>
  <c r="F94" i="1"/>
  <c r="F7" i="3" s="1"/>
  <c r="F92" i="1"/>
  <c r="F6" i="3" s="1"/>
  <c r="F90" i="1" l="1"/>
  <c r="F5" i="3" s="1"/>
  <c r="F86" i="1"/>
  <c r="F3" i="3" s="1"/>
  <c r="F88" i="1" l="1"/>
  <c r="F4" i="3" s="1"/>
  <c r="F14" i="3" l="1"/>
  <c r="F23" i="3" s="1"/>
  <c r="F24" i="3" l="1"/>
  <c r="F25" i="3" s="1"/>
</calcChain>
</file>

<file path=xl/sharedStrings.xml><?xml version="1.0" encoding="utf-8"?>
<sst xmlns="http://schemas.openxmlformats.org/spreadsheetml/2006/main" count="203" uniqueCount="150">
  <si>
    <t>Šifra</t>
  </si>
  <si>
    <t>Opis dela</t>
  </si>
  <si>
    <t>Enota</t>
  </si>
  <si>
    <t>Znesek</t>
  </si>
  <si>
    <t>kos</t>
  </si>
  <si>
    <t>Količina</t>
  </si>
  <si>
    <t>SKUPAJ BREZ DDV</t>
  </si>
  <si>
    <t>DDV</t>
  </si>
  <si>
    <t>SKUPAJ Z DDV</t>
  </si>
  <si>
    <t>kpl</t>
  </si>
  <si>
    <t>Cena / enoto</t>
  </si>
  <si>
    <t xml:space="preserve">OMARA </t>
  </si>
  <si>
    <t>OM1</t>
  </si>
  <si>
    <t>OM2</t>
  </si>
  <si>
    <t>OM3</t>
  </si>
  <si>
    <t>OM4</t>
  </si>
  <si>
    <t>REG</t>
  </si>
  <si>
    <t>MIZ1</t>
  </si>
  <si>
    <t>MIZ2</t>
  </si>
  <si>
    <t>OG</t>
  </si>
  <si>
    <t>DR</t>
  </si>
  <si>
    <t>SAN</t>
  </si>
  <si>
    <t>MPR</t>
  </si>
  <si>
    <t>ST1</t>
  </si>
  <si>
    <t>ST2</t>
  </si>
  <si>
    <t>OB</t>
  </si>
  <si>
    <t>STO</t>
  </si>
  <si>
    <t>AKP</t>
  </si>
  <si>
    <t>DRS</t>
  </si>
  <si>
    <t>KOM</t>
  </si>
  <si>
    <t>SKLADIŠČNI REGAL</t>
  </si>
  <si>
    <t>SEJNA MIZA</t>
  </si>
  <si>
    <t>PISALNA MIZA</t>
  </si>
  <si>
    <t>OGLEDALO</t>
  </si>
  <si>
    <t>DROG</t>
  </si>
  <si>
    <t>OMARICA V SANITARIJAH</t>
  </si>
  <si>
    <t>MIZNI PREDALNIK</t>
  </si>
  <si>
    <t>KONFERENČNI STOL</t>
  </si>
  <si>
    <t>PISARNIŠKI STOL</t>
  </si>
  <si>
    <t>SAMOSTOJEČ OBEŠALNIK</t>
  </si>
  <si>
    <t>STENSKA OBEŠALA</t>
  </si>
  <si>
    <t>STENSKO DRŽALO ZA SANITARIJE</t>
  </si>
  <si>
    <t>KOMARNIKI</t>
  </si>
  <si>
    <t>KS MAJDE ŠILC - OPREMA PROSTOROV</t>
  </si>
  <si>
    <t xml:space="preserve">Uporaba popisa brez vseh prej omenjenih sestavin projekta NI DOVOLJENA. Ponudba, ki se sklicuje zgolj na tekstualni del popisa ni veljavna oziroma je smatrana kot pomankljiva. </t>
  </si>
  <si>
    <t xml:space="preserve"> - Ponudba mora zajemati izdelavo vseh drobnih gradbenih, obrtniških in instalacijskih del ( koordinacija vgradnje z elektroinštalacijami in strojnimi inštalacijami)  ter ostalega četudi to ni neposredno navedeno popisu del, a je kljub temu razvidno iz grafičnih prilog in ostalih prej naštetih sestavnih delov projekta.  </t>
  </si>
  <si>
    <t xml:space="preserve"> - Z oddajo ponudbe vsak ponudnik izjavlja, da je skrbno preučil vse prej omenjene sestavne dele projekta in da je v skupno vrednost vključil vsa dodatna, nepredvidena in presežna dela ter material, ki zagotavljajo popolno, zaključeno in celostno izvedbo objekta, kot tudi vsa dela, ki niso neposredno opisana ali našteta v tekstualnem delu popisa, a so kljub temu razvidna iz grafičnih prilog in ostalih prej naštetih sestavnih delov projekta.</t>
  </si>
  <si>
    <t xml:space="preserve"> - Vsak ponudnik z oddajo ponudbe prav tako izjavlja, da je dokumentacija popolna in da je sposoben v popolnosti kvalitetno izvesti predmetni objekt.</t>
  </si>
  <si>
    <t xml:space="preserve">OSTALE OPOMBE </t>
  </si>
  <si>
    <t>Popolna ponudba mora v enotnih cenah za izvedbo vsebovati tudi :</t>
  </si>
  <si>
    <t xml:space="preserve"> - vse stroške, ki zajemajo izvedbo del in materiala po popisu del in načrtih</t>
  </si>
  <si>
    <t xml:space="preserve"> - vsi splošni in stalni stroški povezani z organizacijo in delom na gradbišču,</t>
  </si>
  <si>
    <t>- transportni stroški v območju in izven območja gradbišča,</t>
  </si>
  <si>
    <t>- stroški porabe električne energije, vode in telefona,</t>
  </si>
  <si>
    <t>- stroški nakladanja in razkladanja odvoza odpadkov in ostalega materiala na stalno deponijo izvajalca, razkladanje, eventuelno razgrinjanje ter plačila vseh dovoljenj in potrebne komunalne in energetske pristojbine,</t>
  </si>
  <si>
    <t>- pridobivanja internih soglasij, interne meritve kvalitete vgrajenih materialov, atesti, garancije in potrdila vgrajenih materialov v pripravi dela prevzemnika del,</t>
  </si>
  <si>
    <t>- eventuelni stroški povezani s predstavitvami posameznih predvidenih in vgrajenih materialov investitorju,</t>
  </si>
  <si>
    <t xml:space="preserve"> - stroški, ki nastanejo zaradi prilagajanja teminskega plana izvedbe glede na obstoječe stanje</t>
  </si>
  <si>
    <t>- stroški vmesnega in finalnega čiščenja prostorov,</t>
  </si>
  <si>
    <t>- izdelavo vseh v tehničnem poročilu, grafičnih prilogah in popisu navedenih vzorcev</t>
  </si>
  <si>
    <t xml:space="preserve"> - izvedbo predizmer stanja na objektu in morebitno koordinacijo načrtov glede na izmere</t>
  </si>
  <si>
    <t xml:space="preserve"> - Izvajalec je dolžan pred dobavo, izdelavo in montažo izdelati ali dobaviti  vzorce  ( tipične produkte, tipične detajle , vse materiale in finalne barve ) v merilu 1:1 za vse  elemente projekta. </t>
  </si>
  <si>
    <t xml:space="preserve"> - Vsi vidni elementi so barvani v tonu po RAL , NCS lestvici ali drugih tipskih barvnih lestvicah po izboru arhitekta.</t>
  </si>
  <si>
    <t>- Vsako samovoljno dopolnjevanje ali spreminjanje projektne dokumentacije s strani izvajalca, odgovornega nadzora ali drugega subjekta vpletenega v gradnjo predmetne zgradbe, brez pristanka avtorjev, pomeni kršenje avtorskih pravic in bo sankcionirano skladno z določbami Zakona o avtorskih in sorodnih pravicah.</t>
  </si>
  <si>
    <t>SPLOŠNE OPOMBE GLEDE IZVEDBE NOTRANJE OPREME IN OBSEGA PONUDBE</t>
  </si>
  <si>
    <t xml:space="preserve">2. Izvajalec je dolžan pravočasno pregledati stanje na objektu in opozoriti na morebitna odstopanja glede na načrt opreme. </t>
  </si>
  <si>
    <t>3. Izvajalec je dolžan pred izvedbo opraviti vse izmere na objektu in odgovarja za pravilnost izmer. V primeru odstopanja izmer od projektne dokumentacije izven minimalnih toleranc, kar bi pomenilo spremembo dimenzij elementov opreme ali predvidenih poravnav z vogali ipd…, je o tem dolžan obvestiti projektanta.</t>
  </si>
  <si>
    <t>6. Kakršnokoli spremembo detajlov izvedbe opreme po naročilu mora potrditi projektant.</t>
  </si>
  <si>
    <t xml:space="preserve">7. Izvajalec je dolžan zagotoviti izvedbo notranje opreme v skladu z vsemi veljavnimi predpisi in standardi. Ravno tako je dolžan pri izvedbi zagotoviti ustrezno kvaliteto izdelave, detajlov in trdnost podkonstrukcijskih elementov. </t>
  </si>
  <si>
    <t>8. Izvajalec lahko predlaga drugačne tehnične rešitve ali menjavo materialov, ki ne vpliva na zunanji izgled, tehnično ustreznost ali kakovost opreme. Predlagane rešitve mora potrditi odgovorni projektant in zastopnik investitorja.</t>
  </si>
  <si>
    <t>10. Ponudba naj vključuje tudi dobavo v projektu navedenih elementov električne in strojne opreme. ( * opomba - v popisu del  je navedeno kateri deli strojne in elekro opreme so zajeti v notranji opremi in kateri deli so zajeti v delih izvajalca gradbeno-obrtniških del)</t>
  </si>
  <si>
    <t>11. Izvajalec je dolžan pri izdelavi ponudbe upoštevati tako popis del kot grafični del projekta in katalog opreme. V primeru kakršnega koli neskladja tekstualnih in grafičnih delov je dolžan zaprositi za tolmačenje projektanta pred oddajo ponudbe. V nasprotnem primeru pristane na naknadno tolmačenje projekta s strani projektanta in investitorja brez pravice do dodatnih del.</t>
  </si>
  <si>
    <t>12. Ponudba naj vključuje vsa dela potrebna za izvedbo projekta notranje opreme, vključno z nabavo, dostavo, predpripravo, montažo in izvedbo vseh potrebnih del. Ravno tako naj vključuje ves pomožni in pritrdilni material, zaščitne premaze in tehnično ustrezne finalne obdelave.</t>
  </si>
  <si>
    <t>pulti in mizne ploskve:</t>
  </si>
  <si>
    <t>ultrapas na iverni plošči različnih debelin kot npr. FunderMAX , z ABS nalimki 2mm (min.1,5mm). Vsi pulti in mizne ploskve imajo ABS nalimke na vseh straneh</t>
  </si>
  <si>
    <t>korpusi:</t>
  </si>
  <si>
    <t>oplemenitena iverna plošča - iveral različnih debelin , z ABS nalimki 2mm (min.1,5mm) na vseh robovih</t>
  </si>
  <si>
    <t>ličnice:</t>
  </si>
  <si>
    <t>oplemenitena iverna plošča - iveral 18-19 mm , z ABS nalimki 2mm (min.1,5mm) na vseh robovih</t>
  </si>
  <si>
    <t>police:</t>
  </si>
  <si>
    <t>oplemenitena iverna plošča - iveral različnih debelin , z ABS nalimki 2mm (min.1,5mm) na vseh robovih,</t>
  </si>
  <si>
    <t>debelina polic pri razponih manj kot 80cm je cca 19mm, debelina polic pri razponih 80cm ali več je cca 25-28mm</t>
  </si>
  <si>
    <t>dna predalov:</t>
  </si>
  <si>
    <t>lesomal, debelina primerna velikosti predala , enostransko oplemeniten , dekor sive barve</t>
  </si>
  <si>
    <t>hrbtišča omaric:</t>
  </si>
  <si>
    <t>obešene omarice na montažnih stenah in večje omare - iveral plošča cca 8-10mm</t>
  </si>
  <si>
    <t>ročaji:</t>
  </si>
  <si>
    <t>predali:</t>
  </si>
  <si>
    <t>sistemski, visoke kvalitete - kot npr. sistem METABOX ( Blum) - s polnim izvlekom, povratnim mehanizmom z vgrajenimi blažilci , stranice barvan aluminij , srebrne barve,  h stranice od 83 - 150mm z dodatnim drogom za kompenziranje višine pri višjih predalih</t>
  </si>
  <si>
    <t>tečaji:</t>
  </si>
  <si>
    <t>odmične spone in ostalo okovje mora biti  trpežno oziroma visoke kvalitete kot npr. Blum, odpiranje od 110-270 stopinj</t>
  </si>
  <si>
    <t>nosilci polic:</t>
  </si>
  <si>
    <t>pohištvene noge in podnožja:</t>
  </si>
  <si>
    <t>ključavnice:</t>
  </si>
  <si>
    <t>vse omarice imajo možnost zaklepanja, cilindrična ključavnica, razen kjer to ni navedeno oz. investitor tega ne zahteva</t>
  </si>
  <si>
    <t>ultrapas:</t>
  </si>
  <si>
    <t>oplemenitena iverna plošča:</t>
  </si>
  <si>
    <t>iverna plošča standardne kvalitete kot npr. MAX Star Favorit standard, če investitor zahteva višjo kvaliteto potem npr. MAX Star Favorit Superfront standard</t>
  </si>
  <si>
    <t>ABS robni trakovi (akrilonitril-butadien-stiren):</t>
  </si>
  <si>
    <t>debelina 2mm (min.1,5mm) - izbor robnih trakov se mora ujemati z dekorjem oplemenitenih ivernih plošč in ultrapasa</t>
  </si>
  <si>
    <t xml:space="preserve">Vsi vgrajeni materiali morajo ustrezati veljavnim standardom. Po kvaliteti morajo biti ustrezni za javne zdravstvene objekte glede odpornosti na redno mehansko in kemično čiščenje  (medicinska razkužila) površine morajo biti enostavne za čiščenje, higiensko neoporečne pri dotiku s hrano, bakterijsko odporne , odporne proti svetlobi in  imeti visoko mehansko (praske, odrgnine, udarci), kemijsko in termično obstojnost. </t>
  </si>
  <si>
    <t xml:space="preserve"> - Popis je veljaven le v kombinaciji z vsemi grafičnimi prilogami, risbami, načrti, shemami in ostalimi sestavinami projekta.</t>
  </si>
  <si>
    <t xml:space="preserve"> - Ponudba mora vsebovati ves pritrditveni material, vgradnjo zaključnih profilov, tesnenje stikov , podpornih kotnikov, izdelavo in koordinacijo vseh potrebnih podkonstrukcij za montažo, po potrebi odpiranja montažnih sten  ali stropov za zagotovitev pritrditve in podobna dela potrebna za vgradnjo posameznega elementa opreme.</t>
  </si>
  <si>
    <t xml:space="preserve"> - Za vse nejasnosti mora ponudnik v razpisnem roku, ki je namenjen postavljanju vprašanj, pisno kontaktirati investitorja. Kontaktiranje ali postavljanje vprašanj neposredno projektantskim organizacijam, ki so sodelovale pri izdelavi projekta ali posameznim odgovornim projektantom NI DOVOLJENO.</t>
  </si>
  <si>
    <t xml:space="preserve"> -izvedba del v skladu z zahtevami naročnika, z upoštevanjem navodil glede terminov izvedbe in opreme za izvajanje del (hrup, prah……)</t>
  </si>
  <si>
    <t>Vzorce potrdi izključno projektant notranje opreme oz. investitor. Vgradnja ali izvedba delov objekta, za katere je potrebno izdelati vzorce brez pisne potrditve odgovornega projektanta arhitekture NI DOVOLJENA.</t>
  </si>
  <si>
    <t>Pisna potrditev vzorcev s strani odgovornega projektanta ali investitorja je smatrana kot bistveni element prevzema pohištva.</t>
  </si>
  <si>
    <t xml:space="preserve"> - Vse morebitne spremembe in dopolnitve lahko izdelajo izključno avtorji projekta, pri čemer mora biti vsaka sprememba in dopolnitev pisno zavedena.</t>
  </si>
  <si>
    <t>(Kot spremembe projektne dokumentacije se šteje vsakršno spreminjanje dimenzij opreme, zunanje in notranje oblike ter razporeditve, barv, izbora materialov, načina pritrditve, izbora tipskih elementov oprema)</t>
  </si>
  <si>
    <t>Navedba "ali enakovredno" oziroma "ali podobno" pomeni, da mora biti soroden (nadomesten) izdelek, ki ga predlaga ponudnik, popolnoma enak navedenemu. Enaka mora biti oblika, barva, odtenek barve, sestava materiala, tekstura, dimenzije, način vgradnje, skladnost z zakonodajo in veljavnimi pravilniki in ostale karakteristike.</t>
  </si>
  <si>
    <t>1. Načrt notranje opreme je del celotne projektne dokumentacije za preureditev objekta. Izvajalec notranje opreme se je dolžan seznaniti z dokumentacijo PZI – projekta za izvedbo pohištva. Izvajalec notranje opreme mora zagotoviti kordinacijo izvedbe notranje opreme z izvedbo gradnje in pravočasno poskrbeti za ustrezna pripravljalna dela ter izmere na objektu. V primeru kakršnihkoli neskladij projektov, stanja na objektu ali neskladij ugotovljenih pri meritvah je dolžan obvestiti odgovornega projektanta.</t>
  </si>
  <si>
    <t xml:space="preserve">4. Izvajalec notranje opreme je dolžan pred nabavo ali izdelavo pripraviti vzorce / elemente vseh predvidenih materialov tako opreme po naročilu kot elementov tipske opreme. Predvideva se, da se vzorci opreme po naročilu lahko pripravijo v variantnih rešitvah glede materialov in barv. Vse vzorce potrdi projektant in investitor. Priprava in nabava vzorcev mora biti všteta v ponudbo. </t>
  </si>
  <si>
    <t>5. Kakršnokoli menjavo izbranih materialov, okovja, barv ali tipske opreme mora glede izgleda in kvalitete potrditi odgovorni projektant in investitor.</t>
  </si>
  <si>
    <t>9. Ponudba naj vključuje tudi koordinacijo predpripravo in morebitno demontažo/za montažo elementov električne in strojne opreme, ki se nahajajo na posameznih elementih opreme (vtičnice v omaricah,…)</t>
  </si>
  <si>
    <t>ročaji srednjega cenovnega razreda - linijski - model po izboru projektanta (označeno v načrtu)</t>
  </si>
  <si>
    <t>nosilci polic morajo biti kvalitetni s širokim ploščatim nastavkom za polico , izvrtine za police nastavljive po višini s kovinskimi vložki</t>
  </si>
  <si>
    <t>prašno barvane RAL 9005, na gumijastih podstavkih z možnostjo niveliranja višine, podnožje in konstrukcije Fe cevi kvadratnega preseka po projektu, prašno barvano RAL 9005, vari brušeni (izvajalec je dolžan preveriti in potrditi tehnično ustreznost debeline glede na dimenzije)</t>
  </si>
  <si>
    <t>visokovalitetni laminat kot npr. FunderRMAX HGS - duromerni laminat stisnjen pod visokimi pritiski (HPL) , visoka odpornost proti udarcem, praskam, temperaturi in še povečana odpornost proti vplivom raznih kemikalij, finish PO-pore ali FK-fine grain, debelina mora ustrezati zahtevanim standardom trajnosti in odpornosti</t>
  </si>
  <si>
    <t>SPLOŠNO</t>
  </si>
  <si>
    <r>
      <rPr>
        <b/>
        <sz val="12"/>
        <color theme="1"/>
        <rFont val="Calibri"/>
        <family val="2"/>
        <scheme val="minor"/>
      </rPr>
      <t>Splošni tehnični opis kvalitete in izvedbe</t>
    </r>
    <r>
      <rPr>
        <sz val="12"/>
        <color theme="1"/>
        <rFont val="Calibri"/>
        <family val="2"/>
        <scheme val="minor"/>
      </rPr>
      <t xml:space="preserve">
(velja za vse elemente opreme v kolikor v popisu ali projektni dokumentaciji ni navedeno drugače)</t>
    </r>
  </si>
  <si>
    <t>POPIS POSAMEZNIH ELEMENTOV POHIŠTVA</t>
  </si>
  <si>
    <t>OMARA</t>
  </si>
  <si>
    <t>Omara na koncu prostora 361x40cm, višine 243cm + 45cm slepega lica - po priloženi shemi.</t>
  </si>
  <si>
    <t>ODPRT REGAL</t>
  </si>
  <si>
    <t>Omara v hodniku dim. 328x45cm (delno 55cm) višine 246cm po priloženi shemi.</t>
  </si>
  <si>
    <t>Omara pri pisalni mizi dim. 203x60cm, višine 202cm po priloženi shemi.</t>
  </si>
  <si>
    <t>Nizka omara za pisalno mizo dim. 200x45cm, višine 90cm po priloženi shemi.</t>
  </si>
  <si>
    <t>Odprt regal v shrambi dim. 214x50cm, višine 215cm po priloženi shemi.</t>
  </si>
  <si>
    <t>KONFERENČNA MIZA</t>
  </si>
  <si>
    <t>Konferenčna miza dim 200x70cm, višine 75cm po priloženi shemi.</t>
  </si>
  <si>
    <t>Pisalna miza dim 203x80cm, višine 75cm po priloženi shemi.</t>
  </si>
  <si>
    <t>Stensko ogledalo brez okvirja montirano plosko na zid. Dim 120x200cm montirano na zid po shemi.</t>
  </si>
  <si>
    <t>Lesen drog pritrjen na zid z distančnimi kovinskimi konzolami. Drog dolžine 160cm, fi=50mm, bukov les, mat lakiran.</t>
  </si>
  <si>
    <t>Tipski predalnik na kolesih pod mizo po opisu v shemi.</t>
  </si>
  <si>
    <t>PREDALNIK ZA PISALNO MIZO</t>
  </si>
  <si>
    <t>Konferenčni stol po opisu v shemi.</t>
  </si>
  <si>
    <t>Pisarniški stol po opisu v shemi.</t>
  </si>
  <si>
    <t>Samostoječ obešalnik po opisu v shemi.</t>
  </si>
  <si>
    <t>Stenska omarica v sanitarijah dim 60x35cm, višine 160cm, montirana konzolno na steno 31cm od tal, po priloženi shemi.</t>
  </si>
  <si>
    <t>Stenska obešala v sanitarijah, montirana na steno 160cm od tal. Po opisu v priloženi shemi.</t>
  </si>
  <si>
    <t>Akustični absorberji v obliki pravokotnih plošč montiranih na strop po prostoru, skupaj z obešali. Po opisu v priloženi shemi.</t>
  </si>
  <si>
    <t>Stensko držalo za sanitarije montirano bočno na steno ob WC školjki. Po opisu v priloženi shemi</t>
  </si>
  <si>
    <t>OKENSKI KOMARNIKI</t>
  </si>
  <si>
    <t>Zunanji fiksni okenski komarniki dim. 190x83, po opisu v priloženi shemi.</t>
  </si>
  <si>
    <t>AKUSTIČNI PANELI (ABSORBERJI)</t>
  </si>
  <si>
    <t>KS MAJDE ŠILC - OPREMA PROSTOROV - REKAPITULACIJA</t>
  </si>
  <si>
    <t>OGL</t>
  </si>
  <si>
    <t>STENSKO OGLEDALO V SANITARIJAH</t>
  </si>
  <si>
    <t>Stensko okroglo ogledalo v kopalnici po opisu v priloženi shemi.</t>
  </si>
  <si>
    <t xml:space="preserve"> - Ponudba po tem popisu zajema izdelavo, dobavo in montažo opreme v kletnih prostorih krajevne skupnosti Majde Šilc,  ki se nahajajo na lokaciji novo zgrajenih blokov Residence 66 na Jakčevi ulici v Novem mestu.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</si>
</sst>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font>
      <sz val="12"/>
      <color theme="1"/>
      <name val="Calibri"/>
      <family val="2"/>
      <scheme val="minor"/>
    </font>
    <font>
      <b/>
      <sz val="12"/>
      <color theme="1"/>
      <name val="Calibri"/>
      <family val="2"/>
      <scheme val="minor"/>
    </font>
    <font>
      <b/>
      <sz val="8"/>
      <name val="SLO Arial"/>
      <family val="2"/>
      <charset val="238"/>
    </font>
    <font>
      <b/>
      <sz val="8"/>
      <name val="Arial CE"/>
      <family val="2"/>
      <charset val="238"/>
    </font>
    <font>
      <sz val="12"/>
      <color rgb="FF000000"/>
      <name val="Calibri"/>
      <family val="2"/>
      <scheme val="minor"/>
    </font>
    <font>
      <b/>
      <sz val="16"/>
      <color theme="1"/>
      <name val="Calibri"/>
      <family val="2"/>
      <scheme val="minor"/>
    </font>
  </fonts>
  <fills count="3">
    <fill>
      <patternFill patternType="none"/>
    </fill>
    <fill>
      <patternFill patternType="gray125"/>
    </fill>
    <fill>
      <patternFill patternType="solid">
        <fgColor theme="0" tint="-0.14996795556505021"/>
        <bgColor indexed="64"/>
      </patternFill>
    </fill>
  </fills>
  <borders count="8">
    <border>
      <left/>
      <right/>
      <top/>
      <bottom/>
      <diagonal/>
    </border>
    <border>
      <left/>
      <right/>
      <top/>
      <bottom style="thin">
        <color indexed="64"/>
      </bottom>
      <diagonal/>
    </border>
    <border>
      <left/>
      <right/>
      <top style="thin">
        <color indexed="64"/>
      </top>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s>
  <cellStyleXfs count="1">
    <xf numFmtId="0" fontId="0" fillId="0" borderId="0"/>
  </cellStyleXfs>
  <cellXfs count="42">
    <xf numFmtId="0" fontId="0" fillId="0" borderId="0" xfId="0"/>
    <xf numFmtId="0" fontId="0" fillId="0" borderId="0" xfId="0" applyAlignment="1">
      <alignment horizontal="center"/>
    </xf>
    <xf numFmtId="0" fontId="0" fillId="0" borderId="0" xfId="0" applyAlignment="1">
      <alignment horizontal="left" vertical="top"/>
    </xf>
    <xf numFmtId="0" fontId="0" fillId="0" borderId="0" xfId="0" applyAlignment="1">
      <alignment vertical="top"/>
    </xf>
    <xf numFmtId="4" fontId="0" fillId="0" borderId="0" xfId="0" applyNumberFormat="1"/>
    <xf numFmtId="4" fontId="1" fillId="0" borderId="0" xfId="0" applyNumberFormat="1" applyFont="1"/>
    <xf numFmtId="0" fontId="4" fillId="0" borderId="0" xfId="0" applyFont="1"/>
    <xf numFmtId="0" fontId="1" fillId="0" borderId="0" xfId="0" applyFont="1"/>
    <xf numFmtId="0" fontId="0" fillId="0" borderId="0" xfId="0" applyAlignment="1">
      <alignment horizontal="left"/>
    </xf>
    <xf numFmtId="0" fontId="0" fillId="0" borderId="1" xfId="0" applyBorder="1" applyAlignment="1">
      <alignment horizontal="left" vertical="top"/>
    </xf>
    <xf numFmtId="0" fontId="0" fillId="0" borderId="1" xfId="0" applyBorder="1" applyAlignment="1">
      <alignment vertical="top"/>
    </xf>
    <xf numFmtId="0" fontId="0" fillId="0" borderId="1" xfId="0" applyBorder="1"/>
    <xf numFmtId="0" fontId="0" fillId="0" borderId="1" xfId="0" applyBorder="1" applyAlignment="1">
      <alignment horizontal="center"/>
    </xf>
    <xf numFmtId="4" fontId="0" fillId="0" borderId="1" xfId="0" applyNumberFormat="1" applyBorder="1"/>
    <xf numFmtId="0" fontId="0" fillId="0" borderId="2" xfId="0" applyBorder="1" applyAlignment="1">
      <alignment horizontal="left" vertical="top"/>
    </xf>
    <xf numFmtId="0" fontId="1" fillId="0" borderId="2" xfId="0" applyFont="1" applyBorder="1" applyAlignment="1">
      <alignment vertical="top"/>
    </xf>
    <xf numFmtId="0" fontId="1" fillId="0" borderId="2" xfId="0" applyFont="1" applyBorder="1"/>
    <xf numFmtId="0" fontId="1" fillId="0" borderId="2" xfId="0" applyFont="1" applyBorder="1" applyAlignment="1">
      <alignment horizontal="center"/>
    </xf>
    <xf numFmtId="4" fontId="1" fillId="0" borderId="2" xfId="0" applyNumberFormat="1" applyFont="1" applyBorder="1"/>
    <xf numFmtId="0" fontId="0" fillId="0" borderId="3" xfId="0" applyBorder="1" applyAlignment="1">
      <alignment horizontal="left" vertical="top"/>
    </xf>
    <xf numFmtId="0" fontId="1" fillId="0" borderId="3" xfId="0" applyFont="1" applyBorder="1" applyAlignment="1">
      <alignment vertical="top"/>
    </xf>
    <xf numFmtId="0" fontId="1" fillId="0" borderId="3" xfId="0" applyFont="1" applyBorder="1"/>
    <xf numFmtId="0" fontId="1" fillId="0" borderId="3" xfId="0" applyFont="1" applyBorder="1" applyAlignment="1">
      <alignment horizontal="center"/>
    </xf>
    <xf numFmtId="4" fontId="1" fillId="0" borderId="3" xfId="0" applyNumberFormat="1" applyFont="1" applyBorder="1"/>
    <xf numFmtId="0" fontId="0" fillId="0" borderId="0" xfId="0" applyAlignment="1">
      <alignment wrapText="1"/>
    </xf>
    <xf numFmtId="49" fontId="2" fillId="0" borderId="4" xfId="0" applyNumberFormat="1" applyFont="1" applyBorder="1" applyAlignment="1">
      <alignment horizontal="left" vertical="center"/>
    </xf>
    <xf numFmtId="39" fontId="3" fillId="0" borderId="5" xfId="0" applyNumberFormat="1" applyFont="1" applyBorder="1" applyAlignment="1">
      <alignment horizontal="justify" vertical="center" wrapText="1"/>
    </xf>
    <xf numFmtId="0" fontId="2" fillId="0" borderId="6" xfId="0" applyFont="1" applyBorder="1" applyAlignment="1">
      <alignment horizontal="center" vertical="center"/>
    </xf>
    <xf numFmtId="4" fontId="3" fillId="0" borderId="5" xfId="0" applyNumberFormat="1" applyFont="1" applyBorder="1" applyAlignment="1">
      <alignment horizontal="center" vertical="center"/>
    </xf>
    <xf numFmtId="4" fontId="2" fillId="0" borderId="6" xfId="0" applyNumberFormat="1" applyFont="1" applyBorder="1" applyAlignment="1">
      <alignment horizontal="center" vertical="center"/>
    </xf>
    <xf numFmtId="0" fontId="1" fillId="2" borderId="0" xfId="0" applyFont="1" applyFill="1" applyAlignment="1">
      <alignment horizontal="left"/>
    </xf>
    <xf numFmtId="0" fontId="1" fillId="2" borderId="0" xfId="0" applyFont="1" applyFill="1"/>
    <xf numFmtId="0" fontId="1" fillId="2" borderId="0" xfId="0" applyFont="1" applyFill="1" applyAlignment="1">
      <alignment horizontal="center"/>
    </xf>
    <xf numFmtId="4" fontId="1" fillId="2" borderId="0" xfId="0" applyNumberFormat="1" applyFont="1" applyFill="1"/>
    <xf numFmtId="4" fontId="2" fillId="0" borderId="5" xfId="0" applyNumberFormat="1" applyFont="1" applyBorder="1" applyAlignment="1">
      <alignment horizontal="center" vertical="center"/>
    </xf>
    <xf numFmtId="164" fontId="0" fillId="0" borderId="0" xfId="0" applyNumberFormat="1"/>
    <xf numFmtId="0" fontId="5" fillId="0" borderId="0" xfId="0" applyFont="1" applyAlignment="1">
      <alignment horizontal="left" vertical="top"/>
    </xf>
    <xf numFmtId="0" fontId="0" fillId="0" borderId="0" xfId="0" applyAlignment="1">
      <alignment horizontal="left" vertical="top" wrapText="1"/>
    </xf>
    <xf numFmtId="0" fontId="1" fillId="0" borderId="0" xfId="0" applyFont="1" applyAlignment="1">
      <alignment horizontal="left" vertical="top" wrapText="1"/>
    </xf>
    <xf numFmtId="0" fontId="0" fillId="0" borderId="0" xfId="0" applyAlignment="1">
      <alignment horizontal="center" vertical="top" wrapText="1"/>
    </xf>
    <xf numFmtId="0" fontId="1" fillId="0" borderId="0" xfId="0" applyFont="1" applyAlignment="1">
      <alignment horizontal="left" vertical="top"/>
    </xf>
    <xf numFmtId="0" fontId="5" fillId="0" borderId="7" xfId="0" applyFont="1" applyBorder="1" applyAlignment="1">
      <alignment horizontal="left" vertical="top"/>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7761D-7775-9A41-AA8E-2132FD696AEA}">
  <dimension ref="A1:F25"/>
  <sheetViews>
    <sheetView zoomScale="150" zoomScaleNormal="138" zoomScaleSheetLayoutView="262" workbookViewId="0">
      <selection activeCell="B21" sqref="B21"/>
    </sheetView>
  </sheetViews>
  <sheetFormatPr defaultColWidth="11" defaultRowHeight="15.75"/>
  <cols>
    <col min="1" max="1" width="8" style="2" customWidth="1"/>
    <col min="2" max="2" width="45" style="3" customWidth="1"/>
    <col min="3" max="3" width="7.125" customWidth="1"/>
    <col min="4" max="4" width="3.5" style="1" customWidth="1"/>
    <col min="5" max="5" width="2.5" style="4" customWidth="1"/>
    <col min="6" max="6" width="9.125" style="4" customWidth="1"/>
  </cols>
  <sheetData>
    <row r="1" spans="1:6" ht="21">
      <c r="A1" s="36" t="s">
        <v>145</v>
      </c>
      <c r="B1" s="36"/>
      <c r="C1" s="36"/>
      <c r="D1" s="36"/>
      <c r="E1" s="36"/>
      <c r="F1" s="36"/>
    </row>
    <row r="2" spans="1:6">
      <c r="A2" s="9"/>
      <c r="B2" s="10"/>
      <c r="C2" s="11"/>
      <c r="D2" s="12"/>
      <c r="E2" s="13"/>
      <c r="F2" s="13"/>
    </row>
    <row r="3" spans="1:6">
      <c r="A3" s="2" t="s">
        <v>12</v>
      </c>
      <c r="B3" s="6" t="s">
        <v>11</v>
      </c>
      <c r="F3" s="4">
        <f>'POPIS DEL'!F86</f>
        <v>0</v>
      </c>
    </row>
    <row r="4" spans="1:6">
      <c r="A4" s="2" t="s">
        <v>13</v>
      </c>
      <c r="B4" s="6" t="s">
        <v>11</v>
      </c>
      <c r="F4" s="4">
        <f>'POPIS DEL'!F88</f>
        <v>0</v>
      </c>
    </row>
    <row r="5" spans="1:6">
      <c r="A5" s="2" t="s">
        <v>14</v>
      </c>
      <c r="B5" s="6" t="s">
        <v>11</v>
      </c>
      <c r="F5" s="4">
        <f>'POPIS DEL'!F90</f>
        <v>0</v>
      </c>
    </row>
    <row r="6" spans="1:6">
      <c r="A6" s="2" t="s">
        <v>15</v>
      </c>
      <c r="B6" s="6" t="s">
        <v>11</v>
      </c>
      <c r="F6" s="4">
        <f>'POPIS DEL'!F92</f>
        <v>0</v>
      </c>
    </row>
    <row r="7" spans="1:6">
      <c r="A7" s="2" t="s">
        <v>16</v>
      </c>
      <c r="B7" s="6" t="s">
        <v>30</v>
      </c>
      <c r="F7" s="4">
        <f>'POPIS DEL'!F94</f>
        <v>0</v>
      </c>
    </row>
    <row r="8" spans="1:6">
      <c r="A8" s="2" t="s">
        <v>17</v>
      </c>
      <c r="B8" s="6" t="s">
        <v>31</v>
      </c>
      <c r="F8" s="4">
        <f>'POPIS DEL'!F96</f>
        <v>0</v>
      </c>
    </row>
    <row r="9" spans="1:6">
      <c r="A9" s="2" t="s">
        <v>18</v>
      </c>
      <c r="B9" s="6" t="s">
        <v>32</v>
      </c>
      <c r="F9" s="4">
        <f>'POPIS DEL'!F98</f>
        <v>0</v>
      </c>
    </row>
    <row r="10" spans="1:6">
      <c r="A10" s="2" t="s">
        <v>19</v>
      </c>
      <c r="B10" s="6" t="s">
        <v>33</v>
      </c>
      <c r="F10" s="4">
        <f>'POPIS DEL'!F100</f>
        <v>0</v>
      </c>
    </row>
    <row r="11" spans="1:6">
      <c r="A11" s="2" t="s">
        <v>20</v>
      </c>
      <c r="B11" s="6" t="s">
        <v>34</v>
      </c>
      <c r="F11" s="4">
        <f>'POPIS DEL'!F102</f>
        <v>0</v>
      </c>
    </row>
    <row r="12" spans="1:6">
      <c r="A12" s="2" t="s">
        <v>21</v>
      </c>
      <c r="B12" s="6" t="s">
        <v>35</v>
      </c>
      <c r="F12" s="4">
        <f>'POPIS DEL'!F104</f>
        <v>0</v>
      </c>
    </row>
    <row r="13" spans="1:6">
      <c r="A13" s="2" t="s">
        <v>22</v>
      </c>
      <c r="B13" s="6" t="s">
        <v>36</v>
      </c>
      <c r="F13" s="4">
        <f>'POPIS DEL'!F106</f>
        <v>0</v>
      </c>
    </row>
    <row r="14" spans="1:6">
      <c r="A14" s="2" t="s">
        <v>23</v>
      </c>
      <c r="B14" s="6" t="s">
        <v>37</v>
      </c>
      <c r="F14" s="4">
        <f>'POPIS DEL'!F87</f>
        <v>0</v>
      </c>
    </row>
    <row r="15" spans="1:6">
      <c r="A15" s="2" t="s">
        <v>24</v>
      </c>
      <c r="B15" s="6" t="s">
        <v>38</v>
      </c>
      <c r="F15" s="4">
        <f>'POPIS DEL'!F110</f>
        <v>0</v>
      </c>
    </row>
    <row r="16" spans="1:6">
      <c r="A16" s="2" t="s">
        <v>25</v>
      </c>
      <c r="B16" s="6" t="s">
        <v>39</v>
      </c>
      <c r="F16" s="4">
        <f>'POPIS DEL'!F112</f>
        <v>0</v>
      </c>
    </row>
    <row r="17" spans="1:6">
      <c r="A17" s="2" t="s">
        <v>26</v>
      </c>
      <c r="B17" s="6" t="s">
        <v>40</v>
      </c>
      <c r="F17" s="4">
        <f>'POPIS DEL'!F114</f>
        <v>0</v>
      </c>
    </row>
    <row r="18" spans="1:6">
      <c r="A18" s="2" t="s">
        <v>27</v>
      </c>
      <c r="B18" s="6" t="s">
        <v>144</v>
      </c>
      <c r="F18" s="4">
        <f>'POPIS DEL'!F116</f>
        <v>0</v>
      </c>
    </row>
    <row r="19" spans="1:6">
      <c r="A19" s="2" t="s">
        <v>28</v>
      </c>
      <c r="B19" s="6" t="s">
        <v>41</v>
      </c>
      <c r="F19" s="4">
        <f>'POPIS DEL'!F118</f>
        <v>0</v>
      </c>
    </row>
    <row r="20" spans="1:6">
      <c r="A20" s="2" t="s">
        <v>29</v>
      </c>
      <c r="B20" s="6" t="s">
        <v>42</v>
      </c>
      <c r="F20" s="4">
        <f>'POPIS DEL'!F120</f>
        <v>0</v>
      </c>
    </row>
    <row r="21" spans="1:6">
      <c r="A21" s="2" t="s">
        <v>146</v>
      </c>
      <c r="B21" s="6" t="s">
        <v>147</v>
      </c>
      <c r="F21" s="4">
        <f>'POPIS DEL'!F122</f>
        <v>0</v>
      </c>
    </row>
    <row r="23" spans="1:6">
      <c r="A23" s="14"/>
      <c r="B23" s="15" t="s">
        <v>6</v>
      </c>
      <c r="C23" s="16"/>
      <c r="D23" s="17"/>
      <c r="E23" s="18"/>
      <c r="F23" s="18">
        <f>SUM(F3:F21)</f>
        <v>0</v>
      </c>
    </row>
    <row r="24" spans="1:6">
      <c r="B24" s="3" t="s">
        <v>7</v>
      </c>
      <c r="C24" s="35">
        <v>0.22</v>
      </c>
      <c r="F24" s="4">
        <f>C24*F23</f>
        <v>0</v>
      </c>
    </row>
    <row r="25" spans="1:6">
      <c r="A25" s="19"/>
      <c r="B25" s="20" t="s">
        <v>8</v>
      </c>
      <c r="C25" s="21"/>
      <c r="D25" s="22"/>
      <c r="E25" s="23"/>
      <c r="F25" s="23">
        <f>F23+F24</f>
        <v>0</v>
      </c>
    </row>
  </sheetData>
  <mergeCells count="1">
    <mergeCell ref="A1:F1"/>
  </mergeCells>
  <pageMargins left="0.7" right="0.7" top="0.75" bottom="0.75" header="0.3" footer="0.3"/>
  <pageSetup paperSize="9" scale="90"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C171C-6EC3-BD44-927A-59211E3FB336}">
  <dimension ref="A1:F122"/>
  <sheetViews>
    <sheetView tabSelected="1" zoomScale="138" zoomScaleNormal="138" zoomScaleSheetLayoutView="100" workbookViewId="0">
      <selection activeCell="A3" sqref="A3:F3"/>
    </sheetView>
  </sheetViews>
  <sheetFormatPr defaultColWidth="11" defaultRowHeight="15.75"/>
  <cols>
    <col min="1" max="1" width="8" style="2" customWidth="1"/>
    <col min="2" max="2" width="57" style="3" customWidth="1"/>
    <col min="3" max="3" width="7.125" style="4" customWidth="1"/>
    <col min="4" max="4" width="7.625" style="1" customWidth="1"/>
    <col min="5" max="5" width="10.125" style="4" customWidth="1"/>
    <col min="6" max="6" width="12.875" style="4" customWidth="1"/>
  </cols>
  <sheetData>
    <row r="1" spans="1:6" ht="27.95" customHeight="1">
      <c r="A1" s="36" t="s">
        <v>43</v>
      </c>
      <c r="B1" s="36"/>
      <c r="C1" s="36"/>
      <c r="D1" s="36"/>
      <c r="E1" s="36"/>
      <c r="F1" s="36"/>
    </row>
    <row r="2" spans="1:6" ht="21" customHeight="1">
      <c r="A2" s="40" t="s">
        <v>118</v>
      </c>
      <c r="B2" s="40"/>
      <c r="C2" s="40"/>
      <c r="D2" s="40"/>
      <c r="E2" s="40"/>
      <c r="F2" s="40"/>
    </row>
    <row r="3" spans="1:6" ht="33.950000000000003" customHeight="1">
      <c r="A3" s="37" t="s">
        <v>149</v>
      </c>
      <c r="B3" s="37"/>
      <c r="C3" s="37"/>
      <c r="D3" s="37"/>
      <c r="E3" s="37"/>
      <c r="F3" s="37"/>
    </row>
    <row r="4" spans="1:6" ht="36" customHeight="1">
      <c r="A4" s="37" t="s">
        <v>101</v>
      </c>
      <c r="B4" s="37"/>
      <c r="C4" s="37"/>
      <c r="D4" s="37"/>
      <c r="E4" s="37"/>
      <c r="F4" s="37"/>
    </row>
    <row r="5" spans="1:6" ht="51.95" customHeight="1">
      <c r="A5" s="37" t="s">
        <v>102</v>
      </c>
      <c r="B5" s="37"/>
      <c r="C5" s="37"/>
      <c r="D5" s="37"/>
      <c r="E5" s="37"/>
      <c r="F5" s="37"/>
    </row>
    <row r="6" spans="1:6" ht="38.1" customHeight="1">
      <c r="A6" s="37" t="s">
        <v>44</v>
      </c>
      <c r="B6" s="37"/>
      <c r="C6" s="37"/>
      <c r="D6" s="37"/>
      <c r="E6" s="37"/>
      <c r="F6" s="37"/>
    </row>
    <row r="7" spans="1:6" ht="50.1" customHeight="1">
      <c r="A7" s="37" t="s">
        <v>45</v>
      </c>
      <c r="B7" s="37"/>
      <c r="C7" s="37"/>
      <c r="D7" s="37"/>
      <c r="E7" s="37"/>
      <c r="F7" s="37"/>
    </row>
    <row r="8" spans="1:6" ht="66.95" customHeight="1">
      <c r="A8" s="37" t="s">
        <v>46</v>
      </c>
      <c r="B8" s="37"/>
      <c r="C8" s="37"/>
      <c r="D8" s="37"/>
      <c r="E8" s="37"/>
      <c r="F8" s="37"/>
    </row>
    <row r="9" spans="1:6" ht="38.1" customHeight="1">
      <c r="A9" s="37" t="s">
        <v>47</v>
      </c>
      <c r="B9" s="37"/>
      <c r="C9" s="37"/>
      <c r="D9" s="37"/>
      <c r="E9" s="37"/>
      <c r="F9" s="37"/>
    </row>
    <row r="10" spans="1:6" ht="54.95" customHeight="1">
      <c r="A10" s="37" t="s">
        <v>103</v>
      </c>
      <c r="B10" s="37"/>
      <c r="C10" s="37"/>
      <c r="D10" s="37"/>
      <c r="E10" s="37"/>
      <c r="F10" s="37"/>
    </row>
    <row r="11" spans="1:6" ht="21" customHeight="1">
      <c r="A11" s="39"/>
      <c r="B11" s="39"/>
      <c r="C11" s="39"/>
      <c r="D11" s="39"/>
      <c r="E11" s="39"/>
      <c r="F11" s="39"/>
    </row>
    <row r="12" spans="1:6" ht="21.95" customHeight="1">
      <c r="A12" s="38" t="s">
        <v>48</v>
      </c>
      <c r="B12" s="38"/>
      <c r="C12" s="38"/>
      <c r="D12" s="38"/>
      <c r="E12" s="38"/>
      <c r="F12" s="38"/>
    </row>
    <row r="13" spans="1:6" ht="21" customHeight="1">
      <c r="A13" s="37" t="s">
        <v>49</v>
      </c>
      <c r="B13" s="37"/>
      <c r="C13" s="37"/>
      <c r="D13" s="37"/>
      <c r="E13" s="37"/>
      <c r="F13" s="37"/>
    </row>
    <row r="14" spans="1:6" ht="38.1" customHeight="1">
      <c r="A14" s="37" t="s">
        <v>104</v>
      </c>
      <c r="B14" s="37"/>
      <c r="C14" s="37"/>
      <c r="D14" s="37"/>
      <c r="E14" s="37"/>
      <c r="F14" s="37"/>
    </row>
    <row r="15" spans="1:6" ht="21" customHeight="1">
      <c r="A15" s="37" t="s">
        <v>50</v>
      </c>
      <c r="B15" s="37"/>
      <c r="C15" s="37"/>
      <c r="D15" s="37"/>
      <c r="E15" s="37"/>
      <c r="F15" s="37"/>
    </row>
    <row r="16" spans="1:6" ht="21" customHeight="1">
      <c r="A16" s="37" t="s">
        <v>51</v>
      </c>
      <c r="B16" s="37"/>
      <c r="C16" s="37"/>
      <c r="D16" s="37"/>
      <c r="E16" s="37"/>
      <c r="F16" s="37"/>
    </row>
    <row r="17" spans="1:6" ht="21" customHeight="1">
      <c r="A17" s="37" t="s">
        <v>52</v>
      </c>
      <c r="B17" s="37"/>
      <c r="C17" s="37"/>
      <c r="D17" s="37"/>
      <c r="E17" s="37"/>
      <c r="F17" s="37"/>
    </row>
    <row r="18" spans="1:6" ht="21" customHeight="1">
      <c r="A18" s="37" t="s">
        <v>53</v>
      </c>
      <c r="B18" s="37"/>
      <c r="C18" s="37"/>
      <c r="D18" s="37"/>
      <c r="E18" s="37"/>
      <c r="F18" s="37"/>
    </row>
    <row r="19" spans="1:6" ht="39" customHeight="1">
      <c r="A19" s="37" t="s">
        <v>54</v>
      </c>
      <c r="B19" s="37"/>
      <c r="C19" s="37"/>
      <c r="D19" s="37"/>
      <c r="E19" s="37"/>
      <c r="F19" s="37"/>
    </row>
    <row r="20" spans="1:6" ht="36.950000000000003" customHeight="1">
      <c r="A20" s="37" t="s">
        <v>55</v>
      </c>
      <c r="B20" s="37"/>
      <c r="C20" s="37"/>
      <c r="D20" s="37"/>
      <c r="E20" s="37"/>
      <c r="F20" s="37"/>
    </row>
    <row r="21" spans="1:6" ht="21.95" customHeight="1">
      <c r="A21" s="37" t="s">
        <v>56</v>
      </c>
      <c r="B21" s="37"/>
      <c r="C21" s="37"/>
      <c r="D21" s="37"/>
      <c r="E21" s="37"/>
      <c r="F21" s="37"/>
    </row>
    <row r="22" spans="1:6" ht="21" customHeight="1">
      <c r="A22" s="37" t="s">
        <v>57</v>
      </c>
      <c r="B22" s="37"/>
      <c r="C22" s="37"/>
      <c r="D22" s="37"/>
      <c r="E22" s="37"/>
      <c r="F22" s="37"/>
    </row>
    <row r="23" spans="1:6" ht="21" customHeight="1">
      <c r="A23" s="37" t="s">
        <v>58</v>
      </c>
      <c r="B23" s="37"/>
      <c r="C23" s="37"/>
      <c r="D23" s="37"/>
      <c r="E23" s="37"/>
      <c r="F23" s="37"/>
    </row>
    <row r="24" spans="1:6" ht="21" customHeight="1">
      <c r="A24" s="37" t="s">
        <v>59</v>
      </c>
      <c r="B24" s="37"/>
      <c r="C24" s="37"/>
      <c r="D24" s="37"/>
      <c r="E24" s="37"/>
      <c r="F24" s="37"/>
    </row>
    <row r="25" spans="1:6" ht="21" customHeight="1">
      <c r="A25" s="37" t="s">
        <v>60</v>
      </c>
      <c r="B25" s="37"/>
      <c r="C25" s="37"/>
      <c r="D25" s="37"/>
      <c r="E25" s="37"/>
      <c r="F25" s="37"/>
    </row>
    <row r="26" spans="1:6" ht="39.950000000000003" customHeight="1">
      <c r="A26" s="37" t="s">
        <v>61</v>
      </c>
      <c r="B26" s="37"/>
      <c r="C26" s="37"/>
      <c r="D26" s="37"/>
      <c r="E26" s="37"/>
      <c r="F26" s="37"/>
    </row>
    <row r="27" spans="1:6" ht="42" customHeight="1">
      <c r="A27" s="37" t="s">
        <v>105</v>
      </c>
      <c r="B27" s="37"/>
      <c r="C27" s="37"/>
      <c r="D27" s="37"/>
      <c r="E27" s="37"/>
      <c r="F27" s="37"/>
    </row>
    <row r="28" spans="1:6" ht="36" customHeight="1">
      <c r="A28" s="37" t="s">
        <v>106</v>
      </c>
      <c r="B28" s="37"/>
      <c r="C28" s="37"/>
      <c r="D28" s="37"/>
      <c r="E28" s="37"/>
      <c r="F28" s="37"/>
    </row>
    <row r="29" spans="1:6" ht="24.95" customHeight="1">
      <c r="A29" s="37" t="s">
        <v>62</v>
      </c>
      <c r="B29" s="37"/>
      <c r="C29" s="37"/>
      <c r="D29" s="37"/>
      <c r="E29" s="37"/>
      <c r="F29" s="37"/>
    </row>
    <row r="30" spans="1:6" ht="36" customHeight="1">
      <c r="A30" s="37" t="s">
        <v>107</v>
      </c>
      <c r="B30" s="37"/>
      <c r="C30" s="37"/>
      <c r="D30" s="37"/>
      <c r="E30" s="37"/>
      <c r="F30" s="37"/>
    </row>
    <row r="31" spans="1:6" ht="36" customHeight="1">
      <c r="A31" s="37" t="s">
        <v>108</v>
      </c>
      <c r="B31" s="37"/>
      <c r="C31" s="37"/>
      <c r="D31" s="37"/>
      <c r="E31" s="37"/>
      <c r="F31" s="37"/>
    </row>
    <row r="32" spans="1:6" ht="54.95" customHeight="1">
      <c r="A32" s="37" t="s">
        <v>63</v>
      </c>
      <c r="B32" s="37"/>
      <c r="C32" s="37"/>
      <c r="D32" s="37"/>
      <c r="E32" s="37"/>
      <c r="F32" s="37"/>
    </row>
    <row r="33" spans="1:6" ht="57" customHeight="1">
      <c r="A33" s="37" t="s">
        <v>109</v>
      </c>
      <c r="B33" s="37"/>
      <c r="C33" s="37"/>
      <c r="D33" s="37"/>
      <c r="E33" s="37"/>
      <c r="F33" s="37"/>
    </row>
    <row r="34" spans="1:6" ht="21" customHeight="1">
      <c r="A34" s="39"/>
      <c r="B34" s="39"/>
      <c r="C34" s="39"/>
      <c r="D34" s="39"/>
      <c r="E34" s="39"/>
      <c r="F34" s="39"/>
    </row>
    <row r="35" spans="1:6" ht="21" customHeight="1">
      <c r="A35" s="38" t="s">
        <v>64</v>
      </c>
      <c r="B35" s="38"/>
      <c r="C35" s="38"/>
      <c r="D35" s="38"/>
      <c r="E35" s="38"/>
      <c r="F35" s="38"/>
    </row>
    <row r="36" spans="1:6" ht="87.95" customHeight="1">
      <c r="A36" s="37" t="s">
        <v>110</v>
      </c>
      <c r="B36" s="37"/>
      <c r="C36" s="37"/>
      <c r="D36" s="37"/>
      <c r="E36" s="37"/>
      <c r="F36" s="37"/>
    </row>
    <row r="37" spans="1:6" ht="39" customHeight="1">
      <c r="A37" s="37" t="s">
        <v>65</v>
      </c>
      <c r="B37" s="37"/>
      <c r="C37" s="37"/>
      <c r="D37" s="37"/>
      <c r="E37" s="37"/>
      <c r="F37" s="37"/>
    </row>
    <row r="38" spans="1:6" ht="50.1" customHeight="1">
      <c r="A38" s="37" t="s">
        <v>66</v>
      </c>
      <c r="B38" s="37"/>
      <c r="C38" s="37"/>
      <c r="D38" s="37"/>
      <c r="E38" s="37"/>
      <c r="F38" s="37"/>
    </row>
    <row r="39" spans="1:6" ht="68.099999999999994" customHeight="1">
      <c r="A39" s="37" t="s">
        <v>111</v>
      </c>
      <c r="B39" s="37"/>
      <c r="C39" s="37"/>
      <c r="D39" s="37"/>
      <c r="E39" s="37"/>
      <c r="F39" s="37"/>
    </row>
    <row r="40" spans="1:6" ht="38.1" customHeight="1">
      <c r="A40" s="37" t="s">
        <v>112</v>
      </c>
      <c r="B40" s="37"/>
      <c r="C40" s="37"/>
      <c r="D40" s="37"/>
      <c r="E40" s="37"/>
      <c r="F40" s="37"/>
    </row>
    <row r="41" spans="1:6" ht="21" customHeight="1">
      <c r="A41" s="37" t="s">
        <v>67</v>
      </c>
      <c r="B41" s="37"/>
      <c r="C41" s="37"/>
      <c r="D41" s="37"/>
      <c r="E41" s="37"/>
      <c r="F41" s="37"/>
    </row>
    <row r="42" spans="1:6" ht="36.950000000000003" customHeight="1">
      <c r="A42" s="37" t="s">
        <v>68</v>
      </c>
      <c r="B42" s="37"/>
      <c r="C42" s="37"/>
      <c r="D42" s="37"/>
      <c r="E42" s="37"/>
      <c r="F42" s="37"/>
    </row>
    <row r="43" spans="1:6" ht="39" customHeight="1">
      <c r="A43" s="37" t="s">
        <v>69</v>
      </c>
      <c r="B43" s="37"/>
      <c r="C43" s="37"/>
      <c r="D43" s="37"/>
      <c r="E43" s="37"/>
      <c r="F43" s="37"/>
    </row>
    <row r="44" spans="1:6" ht="38.1" customHeight="1">
      <c r="A44" s="37" t="s">
        <v>113</v>
      </c>
      <c r="B44" s="37"/>
      <c r="C44" s="37"/>
      <c r="D44" s="37"/>
      <c r="E44" s="37"/>
      <c r="F44" s="37"/>
    </row>
    <row r="45" spans="1:6" ht="51.95" customHeight="1">
      <c r="A45" s="37" t="s">
        <v>70</v>
      </c>
      <c r="B45" s="37"/>
      <c r="C45" s="37"/>
      <c r="D45" s="37"/>
      <c r="E45" s="37"/>
      <c r="F45" s="37"/>
    </row>
    <row r="46" spans="1:6" ht="71.099999999999994" customHeight="1">
      <c r="A46" s="37" t="s">
        <v>71</v>
      </c>
      <c r="B46" s="37"/>
      <c r="C46" s="37"/>
      <c r="D46" s="37"/>
      <c r="E46" s="37"/>
      <c r="F46" s="37"/>
    </row>
    <row r="47" spans="1:6" ht="51.95" customHeight="1">
      <c r="A47" s="37" t="s">
        <v>72</v>
      </c>
      <c r="B47" s="37"/>
      <c r="C47" s="37"/>
      <c r="D47" s="37"/>
      <c r="E47" s="37"/>
      <c r="F47" s="37"/>
    </row>
    <row r="48" spans="1:6" ht="21" customHeight="1">
      <c r="A48" s="39"/>
      <c r="B48" s="39"/>
      <c r="C48" s="39"/>
      <c r="D48" s="39"/>
      <c r="E48" s="39"/>
      <c r="F48" s="39"/>
    </row>
    <row r="49" spans="1:6" ht="38.1" customHeight="1">
      <c r="A49" s="37" t="s">
        <v>119</v>
      </c>
      <c r="B49" s="37"/>
      <c r="C49" s="37"/>
      <c r="D49" s="37"/>
      <c r="E49" s="37"/>
      <c r="F49" s="37"/>
    </row>
    <row r="50" spans="1:6" ht="21" customHeight="1">
      <c r="A50" s="38" t="s">
        <v>73</v>
      </c>
      <c r="B50" s="38"/>
      <c r="C50" s="38"/>
      <c r="D50" s="38"/>
      <c r="E50" s="38"/>
      <c r="F50" s="38"/>
    </row>
    <row r="51" spans="1:6" ht="38.1" customHeight="1">
      <c r="A51" s="37" t="s">
        <v>74</v>
      </c>
      <c r="B51" s="37"/>
      <c r="C51" s="37"/>
      <c r="D51" s="37"/>
      <c r="E51" s="37"/>
      <c r="F51" s="37"/>
    </row>
    <row r="52" spans="1:6" ht="21" customHeight="1">
      <c r="A52" s="38" t="s">
        <v>75</v>
      </c>
      <c r="B52" s="38"/>
      <c r="C52" s="38"/>
      <c r="D52" s="38"/>
      <c r="E52" s="38"/>
      <c r="F52" s="38"/>
    </row>
    <row r="53" spans="1:6" ht="21" customHeight="1">
      <c r="A53" s="37" t="s">
        <v>76</v>
      </c>
      <c r="B53" s="37"/>
      <c r="C53" s="37"/>
      <c r="D53" s="37"/>
      <c r="E53" s="37"/>
      <c r="F53" s="37"/>
    </row>
    <row r="54" spans="1:6" ht="21" customHeight="1">
      <c r="A54" s="38" t="s">
        <v>77</v>
      </c>
      <c r="B54" s="38"/>
      <c r="C54" s="38"/>
      <c r="D54" s="38"/>
      <c r="E54" s="38"/>
      <c r="F54" s="38"/>
    </row>
    <row r="55" spans="1:6" ht="21" customHeight="1">
      <c r="A55" s="37" t="s">
        <v>78</v>
      </c>
      <c r="B55" s="37"/>
      <c r="C55" s="37"/>
      <c r="D55" s="37"/>
      <c r="E55" s="37"/>
      <c r="F55" s="37"/>
    </row>
    <row r="56" spans="1:6" ht="21" customHeight="1">
      <c r="A56" s="38" t="s">
        <v>79</v>
      </c>
      <c r="B56" s="38"/>
      <c r="C56" s="38"/>
      <c r="D56" s="38"/>
      <c r="E56" s="38"/>
      <c r="F56" s="38"/>
    </row>
    <row r="57" spans="1:6" ht="21" customHeight="1">
      <c r="A57" s="37" t="s">
        <v>80</v>
      </c>
      <c r="B57" s="37"/>
      <c r="C57" s="37"/>
      <c r="D57" s="37"/>
      <c r="E57" s="37"/>
      <c r="F57" s="37"/>
    </row>
    <row r="58" spans="1:6" ht="21" customHeight="1">
      <c r="A58" s="37" t="s">
        <v>81</v>
      </c>
      <c r="B58" s="37"/>
      <c r="C58" s="37"/>
      <c r="D58" s="37"/>
      <c r="E58" s="37"/>
      <c r="F58" s="37"/>
    </row>
    <row r="59" spans="1:6" ht="21" customHeight="1">
      <c r="A59" s="38" t="s">
        <v>82</v>
      </c>
      <c r="B59" s="38"/>
      <c r="C59" s="38"/>
      <c r="D59" s="38"/>
      <c r="E59" s="38"/>
      <c r="F59" s="38"/>
    </row>
    <row r="60" spans="1:6" ht="21" customHeight="1">
      <c r="A60" s="37" t="s">
        <v>83</v>
      </c>
      <c r="B60" s="37"/>
      <c r="C60" s="37"/>
      <c r="D60" s="37"/>
      <c r="E60" s="37"/>
      <c r="F60" s="37"/>
    </row>
    <row r="61" spans="1:6" ht="21" customHeight="1">
      <c r="A61" s="38" t="s">
        <v>84</v>
      </c>
      <c r="B61" s="38"/>
      <c r="C61" s="38"/>
      <c r="D61" s="38"/>
      <c r="E61" s="38"/>
      <c r="F61" s="38"/>
    </row>
    <row r="62" spans="1:6" ht="21" customHeight="1">
      <c r="A62" s="37" t="s">
        <v>85</v>
      </c>
      <c r="B62" s="37"/>
      <c r="C62" s="37"/>
      <c r="D62" s="37"/>
      <c r="E62" s="37"/>
      <c r="F62" s="37"/>
    </row>
    <row r="63" spans="1:6" ht="21" customHeight="1">
      <c r="A63" s="38" t="s">
        <v>86</v>
      </c>
      <c r="B63" s="38"/>
      <c r="C63" s="38"/>
      <c r="D63" s="38"/>
      <c r="E63" s="38"/>
      <c r="F63" s="38"/>
    </row>
    <row r="64" spans="1:6" ht="21" customHeight="1">
      <c r="A64" s="37" t="s">
        <v>114</v>
      </c>
      <c r="B64" s="37"/>
      <c r="C64" s="37"/>
      <c r="D64" s="37"/>
      <c r="E64" s="37"/>
      <c r="F64" s="37"/>
    </row>
    <row r="65" spans="1:6" ht="21" customHeight="1">
      <c r="A65" s="38" t="s">
        <v>87</v>
      </c>
      <c r="B65" s="38"/>
      <c r="C65" s="38"/>
      <c r="D65" s="38"/>
      <c r="E65" s="38"/>
      <c r="F65" s="38"/>
    </row>
    <row r="66" spans="1:6" ht="51" customHeight="1">
      <c r="A66" s="37" t="s">
        <v>88</v>
      </c>
      <c r="B66" s="37"/>
      <c r="C66" s="37"/>
      <c r="D66" s="37"/>
      <c r="E66" s="37"/>
      <c r="F66" s="37"/>
    </row>
    <row r="67" spans="1:6" ht="21" customHeight="1">
      <c r="A67" s="38" t="s">
        <v>89</v>
      </c>
      <c r="B67" s="38"/>
      <c r="C67" s="38"/>
      <c r="D67" s="38"/>
      <c r="E67" s="38"/>
      <c r="F67" s="38"/>
    </row>
    <row r="68" spans="1:6" ht="23.1" customHeight="1">
      <c r="A68" s="37" t="s">
        <v>90</v>
      </c>
      <c r="B68" s="37"/>
      <c r="C68" s="37"/>
      <c r="D68" s="37"/>
      <c r="E68" s="37"/>
      <c r="F68" s="37"/>
    </row>
    <row r="69" spans="1:6" ht="21" customHeight="1">
      <c r="A69" s="38" t="s">
        <v>91</v>
      </c>
      <c r="B69" s="38"/>
      <c r="C69" s="38"/>
      <c r="D69" s="38"/>
      <c r="E69" s="38"/>
      <c r="F69" s="38"/>
    </row>
    <row r="70" spans="1:6" ht="36" customHeight="1">
      <c r="A70" s="37" t="s">
        <v>115</v>
      </c>
      <c r="B70" s="37"/>
      <c r="C70" s="37"/>
      <c r="D70" s="37"/>
      <c r="E70" s="37"/>
      <c r="F70" s="37"/>
    </row>
    <row r="71" spans="1:6" ht="21" customHeight="1">
      <c r="A71" s="38" t="s">
        <v>92</v>
      </c>
      <c r="B71" s="38"/>
      <c r="C71" s="38"/>
      <c r="D71" s="38"/>
      <c r="E71" s="38"/>
      <c r="F71" s="38"/>
    </row>
    <row r="72" spans="1:6" ht="54" customHeight="1">
      <c r="A72" s="37" t="s">
        <v>116</v>
      </c>
      <c r="B72" s="37"/>
      <c r="C72" s="37"/>
      <c r="D72" s="37"/>
      <c r="E72" s="37"/>
      <c r="F72" s="37"/>
    </row>
    <row r="73" spans="1:6" ht="21" customHeight="1">
      <c r="A73" s="38" t="s">
        <v>93</v>
      </c>
      <c r="B73" s="38"/>
      <c r="C73" s="38"/>
      <c r="D73" s="38"/>
      <c r="E73" s="38"/>
      <c r="F73" s="38"/>
    </row>
    <row r="74" spans="1:6" ht="24" customHeight="1">
      <c r="A74" s="37" t="s">
        <v>94</v>
      </c>
      <c r="B74" s="37"/>
      <c r="C74" s="37"/>
      <c r="D74" s="37"/>
      <c r="E74" s="37"/>
      <c r="F74" s="37"/>
    </row>
    <row r="75" spans="1:6" ht="21" customHeight="1">
      <c r="A75" s="38" t="s">
        <v>95</v>
      </c>
      <c r="B75" s="38"/>
      <c r="C75" s="38"/>
      <c r="D75" s="38"/>
      <c r="E75" s="38"/>
      <c r="F75" s="38"/>
    </row>
    <row r="76" spans="1:6" ht="54.95" customHeight="1">
      <c r="A76" s="37" t="s">
        <v>117</v>
      </c>
      <c r="B76" s="37"/>
      <c r="C76" s="37"/>
      <c r="D76" s="37"/>
      <c r="E76" s="37"/>
      <c r="F76" s="37"/>
    </row>
    <row r="77" spans="1:6" ht="21" customHeight="1">
      <c r="A77" s="38" t="s">
        <v>96</v>
      </c>
      <c r="B77" s="38"/>
      <c r="C77" s="38"/>
      <c r="D77" s="38"/>
      <c r="E77" s="38"/>
      <c r="F77" s="38"/>
    </row>
    <row r="78" spans="1:6" ht="39" customHeight="1">
      <c r="A78" s="37" t="s">
        <v>97</v>
      </c>
      <c r="B78" s="37"/>
      <c r="C78" s="37"/>
      <c r="D78" s="37"/>
      <c r="E78" s="37"/>
      <c r="F78" s="37"/>
    </row>
    <row r="79" spans="1:6" ht="21" customHeight="1">
      <c r="A79" s="38" t="s">
        <v>98</v>
      </c>
      <c r="B79" s="38"/>
      <c r="C79" s="38"/>
      <c r="D79" s="38"/>
      <c r="E79" s="38"/>
      <c r="F79" s="38"/>
    </row>
    <row r="80" spans="1:6" ht="27" customHeight="1">
      <c r="A80" s="37" t="s">
        <v>99</v>
      </c>
      <c r="B80" s="37"/>
      <c r="C80" s="37"/>
      <c r="D80" s="37"/>
      <c r="E80" s="37"/>
      <c r="F80" s="37"/>
    </row>
    <row r="81" spans="1:6" ht="21" customHeight="1">
      <c r="A81" s="37"/>
      <c r="B81" s="37"/>
      <c r="C81" s="37"/>
      <c r="D81" s="37"/>
      <c r="E81" s="37"/>
      <c r="F81" s="37"/>
    </row>
    <row r="82" spans="1:6" ht="89.1" customHeight="1">
      <c r="A82" s="37" t="s">
        <v>100</v>
      </c>
      <c r="B82" s="37"/>
      <c r="C82" s="37"/>
      <c r="D82" s="37"/>
      <c r="E82" s="37"/>
      <c r="F82" s="37"/>
    </row>
    <row r="83" spans="1:6" ht="21.95" customHeight="1" thickBot="1">
      <c r="A83" s="41" t="s">
        <v>120</v>
      </c>
      <c r="B83" s="41"/>
      <c r="C83" s="41"/>
      <c r="D83" s="41"/>
      <c r="E83" s="41"/>
      <c r="F83" s="41"/>
    </row>
    <row r="84" spans="1:6" ht="16.5" thickBot="1">
      <c r="A84" s="25" t="s">
        <v>0</v>
      </c>
      <c r="B84" s="26" t="s">
        <v>1</v>
      </c>
      <c r="C84" s="34" t="s">
        <v>5</v>
      </c>
      <c r="D84" s="27" t="s">
        <v>2</v>
      </c>
      <c r="E84" s="28" t="s">
        <v>10</v>
      </c>
      <c r="F84" s="29" t="s">
        <v>3</v>
      </c>
    </row>
    <row r="85" spans="1:6" s="7" customFormat="1" ht="30" customHeight="1">
      <c r="A85" s="30" t="s">
        <v>12</v>
      </c>
      <c r="B85" s="31" t="s">
        <v>121</v>
      </c>
      <c r="C85" s="33"/>
      <c r="D85" s="32"/>
      <c r="E85" s="33"/>
      <c r="F85" s="33"/>
    </row>
    <row r="86" spans="1:6" s="7" customFormat="1" ht="36.950000000000003" customHeight="1">
      <c r="A86" s="8"/>
      <c r="B86" s="24" t="s">
        <v>124</v>
      </c>
      <c r="C86" s="4">
        <v>1</v>
      </c>
      <c r="D86" s="1" t="s">
        <v>9</v>
      </c>
      <c r="E86" s="5"/>
      <c r="F86" s="4">
        <f>C86*E86</f>
        <v>0</v>
      </c>
    </row>
    <row r="87" spans="1:6" s="7" customFormat="1" ht="30" customHeight="1">
      <c r="A87" s="30" t="s">
        <v>13</v>
      </c>
      <c r="B87" s="31" t="s">
        <v>121</v>
      </c>
      <c r="C87" s="33"/>
      <c r="D87" s="32"/>
      <c r="E87" s="33"/>
      <c r="F87" s="33"/>
    </row>
    <row r="88" spans="1:6" ht="31.5">
      <c r="A88" s="8"/>
      <c r="B88" s="24" t="s">
        <v>125</v>
      </c>
      <c r="C88" s="4">
        <v>1</v>
      </c>
      <c r="D88" s="1" t="s">
        <v>9</v>
      </c>
      <c r="F88" s="4">
        <f>C88*E88</f>
        <v>0</v>
      </c>
    </row>
    <row r="89" spans="1:6" ht="30" customHeight="1">
      <c r="A89" s="30" t="s">
        <v>14</v>
      </c>
      <c r="B89" s="31" t="s">
        <v>121</v>
      </c>
      <c r="C89" s="33"/>
      <c r="D89" s="32"/>
      <c r="E89" s="33"/>
      <c r="F89" s="33"/>
    </row>
    <row r="90" spans="1:6" ht="36.950000000000003" customHeight="1">
      <c r="A90" s="8"/>
      <c r="B90" s="24" t="s">
        <v>126</v>
      </c>
      <c r="C90" s="4">
        <v>1</v>
      </c>
      <c r="D90" s="1" t="s">
        <v>9</v>
      </c>
      <c r="F90" s="4">
        <f t="shared" ref="F90" si="0">C90*E90</f>
        <v>0</v>
      </c>
    </row>
    <row r="91" spans="1:6">
      <c r="A91" s="30" t="s">
        <v>15</v>
      </c>
      <c r="B91" s="31" t="s">
        <v>121</v>
      </c>
      <c r="C91" s="33"/>
      <c r="D91" s="32"/>
      <c r="E91" s="33"/>
      <c r="F91" s="33"/>
    </row>
    <row r="92" spans="1:6" ht="31.5">
      <c r="A92" s="8"/>
      <c r="B92" s="24" t="s">
        <v>122</v>
      </c>
      <c r="C92" s="4">
        <v>1</v>
      </c>
      <c r="D92" s="1" t="s">
        <v>9</v>
      </c>
      <c r="F92" s="4">
        <f t="shared" ref="F92" si="1">C92*E92</f>
        <v>0</v>
      </c>
    </row>
    <row r="93" spans="1:6">
      <c r="A93" s="30" t="s">
        <v>16</v>
      </c>
      <c r="B93" s="31" t="s">
        <v>123</v>
      </c>
      <c r="C93" s="33"/>
      <c r="D93" s="32"/>
      <c r="E93" s="33"/>
      <c r="F93" s="33"/>
    </row>
    <row r="94" spans="1:6" ht="31.5">
      <c r="A94" s="8"/>
      <c r="B94" s="24" t="s">
        <v>127</v>
      </c>
      <c r="C94" s="4">
        <v>1</v>
      </c>
      <c r="D94" s="1" t="s">
        <v>9</v>
      </c>
      <c r="F94" s="4">
        <f t="shared" ref="F94" si="2">C94*E94</f>
        <v>0</v>
      </c>
    </row>
    <row r="95" spans="1:6">
      <c r="A95" s="30" t="s">
        <v>17</v>
      </c>
      <c r="B95" s="31" t="s">
        <v>128</v>
      </c>
      <c r="C95" s="33"/>
      <c r="D95" s="32"/>
      <c r="E95" s="33"/>
      <c r="F95" s="33"/>
    </row>
    <row r="96" spans="1:6">
      <c r="A96" s="8"/>
      <c r="B96" s="24" t="s">
        <v>129</v>
      </c>
      <c r="C96" s="4">
        <v>4</v>
      </c>
      <c r="D96" s="1" t="s">
        <v>4</v>
      </c>
      <c r="F96" s="4">
        <f t="shared" ref="F96" si="3">C96*E96</f>
        <v>0</v>
      </c>
    </row>
    <row r="97" spans="1:6">
      <c r="A97" s="30" t="s">
        <v>18</v>
      </c>
      <c r="B97" s="31" t="s">
        <v>32</v>
      </c>
      <c r="C97" s="33"/>
      <c r="D97" s="32"/>
      <c r="E97" s="33"/>
      <c r="F97" s="33"/>
    </row>
    <row r="98" spans="1:6">
      <c r="A98" s="8"/>
      <c r="B98" s="24" t="s">
        <v>130</v>
      </c>
      <c r="C98" s="4">
        <v>1</v>
      </c>
      <c r="D98" s="1" t="s">
        <v>4</v>
      </c>
      <c r="F98" s="4">
        <f t="shared" ref="F98" si="4">C98*E98</f>
        <v>0</v>
      </c>
    </row>
    <row r="99" spans="1:6">
      <c r="A99" s="30" t="s">
        <v>19</v>
      </c>
      <c r="B99" s="31" t="s">
        <v>33</v>
      </c>
      <c r="C99" s="33"/>
      <c r="D99" s="32"/>
      <c r="E99" s="33"/>
      <c r="F99" s="33"/>
    </row>
    <row r="100" spans="1:6" ht="31.5">
      <c r="A100" s="8"/>
      <c r="B100" s="24" t="s">
        <v>131</v>
      </c>
      <c r="C100" s="4">
        <v>1</v>
      </c>
      <c r="D100" s="1" t="s">
        <v>4</v>
      </c>
      <c r="F100" s="4">
        <f t="shared" ref="F100" si="5">C100*E100</f>
        <v>0</v>
      </c>
    </row>
    <row r="101" spans="1:6">
      <c r="A101" s="30" t="s">
        <v>20</v>
      </c>
      <c r="B101" s="31" t="s">
        <v>34</v>
      </c>
      <c r="C101" s="33"/>
      <c r="D101" s="32"/>
      <c r="E101" s="33"/>
      <c r="F101" s="33"/>
    </row>
    <row r="102" spans="1:6" ht="31.5">
      <c r="A102" s="8"/>
      <c r="B102" s="24" t="s">
        <v>132</v>
      </c>
      <c r="C102" s="4">
        <v>1</v>
      </c>
      <c r="D102" s="1" t="s">
        <v>4</v>
      </c>
      <c r="F102" s="4">
        <f t="shared" ref="F102" si="6">C102*E102</f>
        <v>0</v>
      </c>
    </row>
    <row r="103" spans="1:6">
      <c r="A103" s="30" t="s">
        <v>21</v>
      </c>
      <c r="B103" s="31" t="s">
        <v>35</v>
      </c>
      <c r="C103" s="33"/>
      <c r="D103" s="32"/>
      <c r="E103" s="33"/>
      <c r="F103" s="33"/>
    </row>
    <row r="104" spans="1:6" ht="31.5">
      <c r="A104" s="8"/>
      <c r="B104" s="24" t="s">
        <v>138</v>
      </c>
      <c r="C104" s="4">
        <v>1</v>
      </c>
      <c r="D104" s="1" t="s">
        <v>9</v>
      </c>
      <c r="F104" s="4">
        <f t="shared" ref="F104" si="7">C104*E104</f>
        <v>0</v>
      </c>
    </row>
    <row r="105" spans="1:6">
      <c r="A105" s="30" t="s">
        <v>22</v>
      </c>
      <c r="B105" s="31" t="s">
        <v>134</v>
      </c>
      <c r="C105" s="33"/>
      <c r="D105" s="32"/>
      <c r="E105" s="33"/>
      <c r="F105" s="33"/>
    </row>
    <row r="106" spans="1:6">
      <c r="A106" s="8"/>
      <c r="B106" s="24" t="s">
        <v>133</v>
      </c>
      <c r="C106" s="4">
        <v>1</v>
      </c>
      <c r="D106" s="1" t="s">
        <v>4</v>
      </c>
      <c r="F106" s="4">
        <f t="shared" ref="F106" si="8">C106*E106</f>
        <v>0</v>
      </c>
    </row>
    <row r="107" spans="1:6">
      <c r="A107" s="30" t="s">
        <v>23</v>
      </c>
      <c r="B107" s="31" t="s">
        <v>37</v>
      </c>
      <c r="C107" s="33"/>
      <c r="D107" s="32"/>
      <c r="E107" s="33"/>
      <c r="F107" s="33"/>
    </row>
    <row r="108" spans="1:6">
      <c r="A108" s="8"/>
      <c r="B108" s="24" t="s">
        <v>135</v>
      </c>
      <c r="C108" s="4">
        <v>22</v>
      </c>
      <c r="D108" s="1" t="s">
        <v>4</v>
      </c>
      <c r="F108" s="4">
        <f t="shared" ref="F108" si="9">C108*E108</f>
        <v>0</v>
      </c>
    </row>
    <row r="109" spans="1:6">
      <c r="A109" s="30" t="s">
        <v>24</v>
      </c>
      <c r="B109" s="31" t="s">
        <v>38</v>
      </c>
      <c r="C109" s="33"/>
      <c r="D109" s="32"/>
      <c r="E109" s="33"/>
      <c r="F109" s="33"/>
    </row>
    <row r="110" spans="1:6">
      <c r="A110" s="8"/>
      <c r="B110" s="24" t="s">
        <v>136</v>
      </c>
      <c r="C110" s="4">
        <v>1</v>
      </c>
      <c r="D110" s="1" t="s">
        <v>4</v>
      </c>
      <c r="F110" s="4">
        <f t="shared" ref="F110" si="10">C110*E110</f>
        <v>0</v>
      </c>
    </row>
    <row r="111" spans="1:6">
      <c r="A111" s="30" t="s">
        <v>25</v>
      </c>
      <c r="B111" s="31" t="s">
        <v>39</v>
      </c>
      <c r="C111" s="33"/>
      <c r="D111" s="32"/>
      <c r="E111" s="33"/>
      <c r="F111" s="33"/>
    </row>
    <row r="112" spans="1:6">
      <c r="A112" s="8"/>
      <c r="B112" s="24" t="s">
        <v>137</v>
      </c>
      <c r="C112" s="4">
        <v>2</v>
      </c>
      <c r="D112" s="1" t="s">
        <v>4</v>
      </c>
      <c r="F112" s="4">
        <f t="shared" ref="F112" si="11">C112*E112</f>
        <v>0</v>
      </c>
    </row>
    <row r="113" spans="1:6">
      <c r="A113" s="30" t="s">
        <v>26</v>
      </c>
      <c r="B113" s="31" t="s">
        <v>40</v>
      </c>
      <c r="C113" s="33"/>
      <c r="D113" s="32"/>
      <c r="E113" s="33"/>
      <c r="F113" s="33"/>
    </row>
    <row r="114" spans="1:6" ht="31.5">
      <c r="A114" s="8"/>
      <c r="B114" s="24" t="s">
        <v>139</v>
      </c>
      <c r="C114" s="4">
        <v>2</v>
      </c>
      <c r="D114" s="1" t="s">
        <v>4</v>
      </c>
      <c r="F114" s="4">
        <f t="shared" ref="F114" si="12">C114*E114</f>
        <v>0</v>
      </c>
    </row>
    <row r="115" spans="1:6">
      <c r="A115" s="30" t="s">
        <v>27</v>
      </c>
      <c r="B115" s="31" t="s">
        <v>144</v>
      </c>
      <c r="C115" s="33"/>
      <c r="D115" s="32"/>
      <c r="E115" s="33"/>
      <c r="F115" s="33"/>
    </row>
    <row r="116" spans="1:6" ht="33.950000000000003" customHeight="1">
      <c r="A116" s="8"/>
      <c r="B116" s="24" t="s">
        <v>140</v>
      </c>
      <c r="C116" s="4">
        <v>14</v>
      </c>
      <c r="D116" s="1" t="s">
        <v>4</v>
      </c>
      <c r="F116" s="4">
        <f t="shared" ref="F116" si="13">C116*E116</f>
        <v>0</v>
      </c>
    </row>
    <row r="117" spans="1:6">
      <c r="A117" s="30" t="s">
        <v>28</v>
      </c>
      <c r="B117" s="31" t="s">
        <v>41</v>
      </c>
      <c r="C117" s="33"/>
      <c r="D117" s="32"/>
      <c r="E117" s="33"/>
      <c r="F117" s="33"/>
    </row>
    <row r="118" spans="1:6" ht="31.5">
      <c r="A118" s="8"/>
      <c r="B118" s="24" t="s">
        <v>141</v>
      </c>
      <c r="C118" s="4">
        <v>1</v>
      </c>
      <c r="D118" s="1" t="s">
        <v>4</v>
      </c>
      <c r="F118" s="4">
        <f t="shared" ref="F118" si="14">C118*E118</f>
        <v>0</v>
      </c>
    </row>
    <row r="119" spans="1:6">
      <c r="A119" s="30" t="s">
        <v>29</v>
      </c>
      <c r="B119" s="31" t="s">
        <v>142</v>
      </c>
      <c r="C119" s="33"/>
      <c r="D119" s="32"/>
      <c r="E119" s="33"/>
      <c r="F119" s="33"/>
    </row>
    <row r="120" spans="1:6" ht="35.1" customHeight="1">
      <c r="A120" s="8"/>
      <c r="B120" s="24" t="s">
        <v>143</v>
      </c>
      <c r="C120" s="4">
        <v>2</v>
      </c>
      <c r="D120" s="1" t="s">
        <v>4</v>
      </c>
      <c r="F120" s="4">
        <f t="shared" ref="F120" si="15">C120*E120</f>
        <v>0</v>
      </c>
    </row>
    <row r="121" spans="1:6">
      <c r="A121" s="30" t="s">
        <v>146</v>
      </c>
      <c r="B121" s="31" t="s">
        <v>147</v>
      </c>
      <c r="C121" s="33"/>
      <c r="D121" s="32"/>
      <c r="E121" s="33"/>
      <c r="F121" s="33"/>
    </row>
    <row r="122" spans="1:6">
      <c r="A122" s="8"/>
      <c r="B122" s="24" t="s">
        <v>148</v>
      </c>
      <c r="C122" s="4">
        <v>1</v>
      </c>
      <c r="D122" s="1" t="s">
        <v>4</v>
      </c>
      <c r="F122" s="4">
        <f t="shared" ref="F122" si="16">C122*E122</f>
        <v>0</v>
      </c>
    </row>
  </sheetData>
  <mergeCells count="83">
    <mergeCell ref="A2:F2"/>
    <mergeCell ref="A1:F1"/>
    <mergeCell ref="A34:F34"/>
    <mergeCell ref="A83:F83"/>
    <mergeCell ref="A77:F77"/>
    <mergeCell ref="A78:F78"/>
    <mergeCell ref="A79:F79"/>
    <mergeCell ref="A80:F80"/>
    <mergeCell ref="A81:F81"/>
    <mergeCell ref="A82:F82"/>
    <mergeCell ref="A71:F71"/>
    <mergeCell ref="A72:F72"/>
    <mergeCell ref="A73:F73"/>
    <mergeCell ref="A74:F74"/>
    <mergeCell ref="A75:F75"/>
    <mergeCell ref="A76:F76"/>
    <mergeCell ref="A70:F70"/>
    <mergeCell ref="A61:F61"/>
    <mergeCell ref="A62:F62"/>
    <mergeCell ref="A63:F63"/>
    <mergeCell ref="A64:F64"/>
    <mergeCell ref="A65:F65"/>
    <mergeCell ref="A66:F66"/>
    <mergeCell ref="A67:F67"/>
    <mergeCell ref="A68:F68"/>
    <mergeCell ref="A69:F69"/>
    <mergeCell ref="A60:F60"/>
    <mergeCell ref="A50:F50"/>
    <mergeCell ref="A51:F51"/>
    <mergeCell ref="A52:F52"/>
    <mergeCell ref="A53:F53"/>
    <mergeCell ref="A54:F54"/>
    <mergeCell ref="A55:F55"/>
    <mergeCell ref="A56:F56"/>
    <mergeCell ref="A57:F57"/>
    <mergeCell ref="A58:F58"/>
    <mergeCell ref="A59:F59"/>
    <mergeCell ref="A49:F49"/>
    <mergeCell ref="A48:F48"/>
    <mergeCell ref="A37:F37"/>
    <mergeCell ref="A38:F38"/>
    <mergeCell ref="A39:F39"/>
    <mergeCell ref="A40:F40"/>
    <mergeCell ref="A41:F41"/>
    <mergeCell ref="A42:F42"/>
    <mergeCell ref="A43:F43"/>
    <mergeCell ref="A44:F44"/>
    <mergeCell ref="A45:F45"/>
    <mergeCell ref="A46:F46"/>
    <mergeCell ref="A47:F47"/>
    <mergeCell ref="A36:F36"/>
    <mergeCell ref="A24:F24"/>
    <mergeCell ref="A25:F25"/>
    <mergeCell ref="A26:F26"/>
    <mergeCell ref="A27:F27"/>
    <mergeCell ref="A28:F28"/>
    <mergeCell ref="A29:F29"/>
    <mergeCell ref="A30:F30"/>
    <mergeCell ref="A31:F31"/>
    <mergeCell ref="A32:F32"/>
    <mergeCell ref="A33:F33"/>
    <mergeCell ref="A35:F35"/>
    <mergeCell ref="A23:F23"/>
    <mergeCell ref="A10:F10"/>
    <mergeCell ref="A13:F13"/>
    <mergeCell ref="A14:F14"/>
    <mergeCell ref="A15:F15"/>
    <mergeCell ref="A16:F16"/>
    <mergeCell ref="A17:F17"/>
    <mergeCell ref="A12:F12"/>
    <mergeCell ref="A11:F11"/>
    <mergeCell ref="A18:F18"/>
    <mergeCell ref="A19:F19"/>
    <mergeCell ref="A20:F20"/>
    <mergeCell ref="A21:F21"/>
    <mergeCell ref="A22:F22"/>
    <mergeCell ref="A9:F9"/>
    <mergeCell ref="A3:F3"/>
    <mergeCell ref="A4:F4"/>
    <mergeCell ref="A5:F5"/>
    <mergeCell ref="A6:F6"/>
    <mergeCell ref="A7:F7"/>
    <mergeCell ref="A8:F8"/>
  </mergeCells>
  <pageMargins left="0.7" right="0.7" top="0.75" bottom="0.75" header="0.3" footer="0.3"/>
  <pageSetup paperSize="9" scale="79" orientation="portrait" horizontalDpi="0" verticalDpi="0"/>
  <rowBreaks count="4" manualBreakCount="4">
    <brk id="10" max="16383" man="1"/>
    <brk id="33" max="16383" man="1"/>
    <brk id="47" max="16383" man="1"/>
    <brk id="8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REKAPITULACIJA</vt:lpstr>
      <vt:lpstr>POPIS DEL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MONM - Petra Budja</cp:lastModifiedBy>
  <cp:lastPrinted>2023-09-25T11:12:26Z</cp:lastPrinted>
  <dcterms:created xsi:type="dcterms:W3CDTF">2022-03-17T13:29:16Z</dcterms:created>
  <dcterms:modified xsi:type="dcterms:W3CDTF">2023-09-26T07:35:47Z</dcterms:modified>
</cp:coreProperties>
</file>