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773" activeTab="0"/>
  </bookViews>
  <sheets>
    <sheet name="Sheet1" sheetId="1" r:id="rId1"/>
  </sheets>
  <definedNames>
    <definedName name="_xlfn._FV" hidden="1">#NAME?</definedName>
    <definedName name="_xlnm.Print_Area" localSheetId="0">'Sheet1'!$A$1:$J$216</definedName>
  </definedNames>
  <calcPr fullCalcOnLoad="1"/>
</workbook>
</file>

<file path=xl/sharedStrings.xml><?xml version="1.0" encoding="utf-8"?>
<sst xmlns="http://schemas.openxmlformats.org/spreadsheetml/2006/main" count="130" uniqueCount="83">
  <si>
    <t xml:space="preserve"> </t>
  </si>
  <si>
    <t>1.</t>
  </si>
  <si>
    <t>3.</t>
  </si>
  <si>
    <t>4.</t>
  </si>
  <si>
    <t>5.</t>
  </si>
  <si>
    <t>6.</t>
  </si>
  <si>
    <t>7.</t>
  </si>
  <si>
    <t>8.</t>
  </si>
  <si>
    <t>9.</t>
  </si>
  <si>
    <t>10.</t>
  </si>
  <si>
    <t>11.</t>
  </si>
  <si>
    <t>12.</t>
  </si>
  <si>
    <t>13.</t>
  </si>
  <si>
    <t>14.</t>
  </si>
  <si>
    <t>m</t>
  </si>
  <si>
    <t>EM</t>
  </si>
  <si>
    <t>CENA DELA</t>
  </si>
  <si>
    <t>CENA MAT.</t>
  </si>
  <si>
    <t>kos</t>
  </si>
  <si>
    <t>15.</t>
  </si>
  <si>
    <t>16.</t>
  </si>
  <si>
    <t>17.</t>
  </si>
  <si>
    <t>SKUPAJ</t>
  </si>
  <si>
    <t>Dobava in polaganje vročecinkanega valjanca FeZn 25x4mm.</t>
  </si>
  <si>
    <t>18.</t>
  </si>
  <si>
    <t>kpl</t>
  </si>
  <si>
    <t>Strojni izkop zemlje za kabelski jarek v zemlji IV. kategorije dim. 0,4x0,8m</t>
  </si>
  <si>
    <t>Ročni izkop zemlje za kabelski jarek v zemlji IV. kategorije dim. 0,4x0,8m na mestih križanj</t>
  </si>
  <si>
    <t>Izdelava kabelske posteljice dim. 0,2x0,4m s peskom granulacije 0–4mm</t>
  </si>
  <si>
    <t>Zasip jarka in utrjevanje v slojih po 20cm</t>
  </si>
  <si>
    <t>DDV</t>
  </si>
  <si>
    <t>Dobava in polaganje opozorilnega traku</t>
  </si>
  <si>
    <r>
      <t>m</t>
    </r>
    <r>
      <rPr>
        <vertAlign val="superscript"/>
        <sz val="10"/>
        <rFont val="Arial"/>
        <family val="2"/>
      </rPr>
      <t>3</t>
    </r>
  </si>
  <si>
    <r>
      <t>m</t>
    </r>
    <r>
      <rPr>
        <vertAlign val="superscript"/>
        <sz val="10"/>
        <rFont val="Arial"/>
        <family val="2"/>
      </rPr>
      <t>2</t>
    </r>
  </si>
  <si>
    <t>KOL</t>
  </si>
  <si>
    <t>CENA / EM</t>
  </si>
  <si>
    <t>VREDNOST</t>
  </si>
  <si>
    <t>2.</t>
  </si>
  <si>
    <t>Izvajanje projektantskega nadzora</t>
  </si>
  <si>
    <t>ELEKTROINSTALACIJE</t>
  </si>
  <si>
    <t>GRADBENA DELA</t>
  </si>
  <si>
    <t>Vrnitev trase v staro stanje (pospravilo)</t>
  </si>
  <si>
    <t>ure</t>
  </si>
  <si>
    <t>Strojni izkop zemlje za kabelski jarek v zemlji III. kategorije dim. 0,4x0,8m</t>
  </si>
  <si>
    <t>Strojni izkop zemlje za kabelski jarek v zemlji V. kategorije dim. 0,4x0,8m</t>
  </si>
  <si>
    <t>19.</t>
  </si>
  <si>
    <t>20.</t>
  </si>
  <si>
    <t>Nepredvidena dela, v kolikor so upravičena, in z vpisom odgovornega nadzornika (3%)</t>
  </si>
  <si>
    <t>Opomba:</t>
  </si>
  <si>
    <t>Dobava križnih sponk in izdelava križnih stikov z bitumiziranjem spoja</t>
  </si>
  <si>
    <t>Nepredvidena dela v kolikor so upravičena, in z vpisom odgovornega nadzornika (3%)</t>
  </si>
  <si>
    <t>Izdelava priklopov ozemljitve na pripravljeno uho kandelabra preko ozemljitvenega vijaka in izvedba zaščite stika stebra z betonskim  temeljem</t>
  </si>
  <si>
    <t>Testiranje in vstavitev v pogon (funkc. preiskus)</t>
  </si>
  <si>
    <t>Izdelava nadbetoniranja obsipane cevi cevne kabelske kanalizacije pod utrjeno površino v višini 30cm z betonom C10/15</t>
  </si>
  <si>
    <t xml:space="preserve">1. ELEKTROINSTALACIJE CR </t>
  </si>
  <si>
    <t xml:space="preserve">2. GRADBENA DELA CR </t>
  </si>
  <si>
    <t>Izvedba električnih meritev (kontrola neprekinjenosti zaščitnega vodnika, dodatnega vodnika za izenačitev potenciala, kontrola zaščite pred velikimi toki, meritev impedance okvarne zanke,…) ter izdelava merilnega protokola</t>
  </si>
  <si>
    <t>Dobava in montaža razdelilca (priključne sponke) s 4A cevno varovalko  v kandelabru oz. stebru</t>
  </si>
  <si>
    <t>Dobava in montaža kabelskih končnikov ter izvedba priklopa vodnika v svetilki</t>
  </si>
  <si>
    <t xml:space="preserve">Odvoz odvečnega materiala na uradno deponijo </t>
  </si>
  <si>
    <t xml:space="preserve">3 REKAPITULACIJA </t>
  </si>
  <si>
    <t xml:space="preserve">Popis del s predizmerami je podan kot projektantska ocena predvidenih gradbenih in elektro montažnih del za potrebe izvedbe cestne razsvetljave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</si>
  <si>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Izvedba označb in oštevilčevanja stebrov CR s tablicami po zahtevi upravljalca</t>
  </si>
  <si>
    <r>
      <t xml:space="preserve">Dobava in polaganje stigmafleks cevi </t>
    </r>
    <r>
      <rPr>
        <sz val="10"/>
        <rFont val="Calibri"/>
        <family val="2"/>
      </rPr>
      <t>Ø</t>
    </r>
    <r>
      <rPr>
        <sz val="10"/>
        <rFont val="Arial"/>
        <family val="2"/>
      </rPr>
      <t>75mm v izkopan kabelski jarek</t>
    </r>
  </si>
  <si>
    <t xml:space="preserve">Dobava in montaža vroče cinkanega reducirnega kandelabra višine 6m sidrno ploščo z nivojem cinka 86mikronov in za 1. cono vetra (SIST EN 40) z vratci za priključne sponke </t>
  </si>
  <si>
    <t>Izdelava PID in NOV projektne dokumentacije v treh izvodih</t>
  </si>
  <si>
    <t>Izvedba svetlobno tehničnih meritev ter izdelava merilnega protokola (horizontalna osvetljenost cestišča)</t>
  </si>
  <si>
    <t>Izvajanje nadzora s strani posameznih komunalnih upravljalcev</t>
  </si>
  <si>
    <t>Stran 2 od 4</t>
  </si>
  <si>
    <t>Stran 1 od 4</t>
  </si>
  <si>
    <t xml:space="preserve">Strojni in ročni izkop za temelje kandelabrov v zemlji IV. kat. </t>
  </si>
  <si>
    <t xml:space="preserve">Izdelava elaborata zapore cestišča, pridobitev dovoljenja za zaporo  ter postavitev prometne signalizacije za čas izvedbe del </t>
  </si>
  <si>
    <t>Izvedba pripravljalnih del (pregled prehodnosti obstoječih cevi in njihovo čiščenje, odkop okoli lokacij predvidenih temeljev stebrov, označbe križanj in vzporednega vodenja ter zakoličba trase in stojišč kandelabrov; 3x uvlek vodnika v obstoječi temelj priključnega stebra)</t>
  </si>
  <si>
    <t>Pripravljalna dela na gradbišču, ki zajemajo tudi odkop okoli obstoječega temelja priključnega stebra (3kpl), njegovo prevrtanje in vstavitev cevi za priključni vodnik, zasutje skupaj z odvozom</t>
  </si>
  <si>
    <t>Stran 3 od 4</t>
  </si>
  <si>
    <t>Stran 4 od 4</t>
  </si>
  <si>
    <t>3/1.4.2  PROJEKTANTSKI POPIS CR LAKOVNICE-JAMA</t>
  </si>
  <si>
    <r>
      <t>Dobava in polaganje kabla NAYY-J 4x16+1,5mm</t>
    </r>
    <r>
      <rPr>
        <sz val="10"/>
        <color indexed="10"/>
        <rFont val="Calibri"/>
        <family val="2"/>
      </rPr>
      <t>²</t>
    </r>
    <r>
      <rPr>
        <sz val="10"/>
        <color indexed="10"/>
        <rFont val="Arial"/>
        <family val="2"/>
      </rPr>
      <t xml:space="preserve"> v cev</t>
    </r>
  </si>
  <si>
    <r>
      <t>Dobava in montaža kabla NYM-J 5x1,5mm</t>
    </r>
    <r>
      <rPr>
        <sz val="10"/>
        <color indexed="10"/>
        <rFont val="Calibri"/>
        <family val="2"/>
      </rPr>
      <t>²</t>
    </r>
    <r>
      <rPr>
        <sz val="10"/>
        <color indexed="10"/>
        <rFont val="Arial"/>
        <family val="2"/>
      </rPr>
      <t xml:space="preserve"> od razdelilca v kandelabru do svetilke</t>
    </r>
  </si>
  <si>
    <r>
      <t>Dobava in montaža redukcijske cestne svetilke z ustreznim nastavkom ter v IP66 z ravnim steklom in LED modulom moči 20W s tovarniško nastavitvijo na 12W (100% svetlobnega toka velikosti 1595 lumnov) z redukcijo na 50% svetlobnega toka med 22. in 4. uro ter ponovno 100% med 4. in trenutkom ugašanja, ko se zdani); barvna temperatura 2700</t>
    </r>
    <r>
      <rPr>
        <sz val="10"/>
        <color indexed="10"/>
        <rFont val="Calibri"/>
        <family val="2"/>
      </rPr>
      <t>°</t>
    </r>
    <r>
      <rPr>
        <sz val="10"/>
        <color indexed="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svetlobni izkoristek vsaj 130lm/W)</t>
    </r>
  </si>
  <si>
    <t xml:space="preserve">Izdelava betonskega temelja kandelabra iz betonske cevi fi30cm, 1m globine, obetonirana in z vgrajenimi sidri </t>
  </si>
  <si>
    <t xml:space="preserve">Izvedba vrisa trase v podzemni kataster (izdelava geodetskega posnetka stojišč svetilk ter trase kabla) </t>
  </si>
  <si>
    <t xml:space="preserve">Opomba: Izpolniti samo črno obarvane postavke, rdeče postavke bo izvedel v kasnejši fazi izvajalec elektro del cestne razsvetljave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</si>
</sst>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quot;SIT&quot;;\-#,##0&quot;SIT&quot;"/>
    <numFmt numFmtId="175" formatCode="#,##0&quot;SIT&quot;;[Red]\-#,##0&quot;SIT&quot;"/>
    <numFmt numFmtId="176" formatCode="#,##0.00&quot;SIT&quot;;\-#,##0.00&quot;SIT&quot;"/>
    <numFmt numFmtId="177" formatCode="#,##0.00&quot;SIT&quot;;[Red]\-#,##0.00&quot;SIT&quot;"/>
    <numFmt numFmtId="178" formatCode="_-* #,##0&quot;SIT&quot;_-;\-* #,##0&quot;SIT&quot;_-;_-* &quot;-&quot;&quot;SIT&quot;_-;_-@_-"/>
    <numFmt numFmtId="179" formatCode="_-* #,##0_S_I_T_-;\-* #,##0_S_I_T_-;_-* &quot;-&quot;_S_I_T_-;_-@_-"/>
    <numFmt numFmtId="180" formatCode="_-* #,##0.00&quot;SIT&quot;_-;\-* #,##0.00&quot;SIT&quot;_-;_-* &quot;-&quot;??&quot;SIT&quot;_-;_-@_-"/>
    <numFmt numFmtId="181" formatCode="_-* #,##0.00_S_I_T_-;\-* #,##0.00_S_I_T_-;_-* &quot;-&quot;??_S_I_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0\,00"/>
    <numFmt numFmtId="191" formatCode="\C\us\t\om"/>
    <numFmt numFmtId="192" formatCode="#.##\,00"/>
    <numFmt numFmtId="193" formatCode="###.###.##\,00"/>
    <numFmt numFmtId="194" formatCode="###.###.##\,##"/>
    <numFmt numFmtId="195" formatCode="0\,00"/>
    <numFmt numFmtId="196" formatCode="#.00"/>
    <numFmt numFmtId="197" formatCode="###\,###\,##.00"/>
    <numFmt numFmtId="198" formatCode=";;;"/>
    <numFmt numFmtId="199" formatCode="#,##0.00\ &quot;SIT&quot;"/>
    <numFmt numFmtId="200" formatCode="0.0%"/>
    <numFmt numFmtId="201" formatCode="0_)"/>
    <numFmt numFmtId="202" formatCode="0.00_)"/>
    <numFmt numFmtId="203" formatCode="#,##0.00\ _S_I_T"/>
    <numFmt numFmtId="204" formatCode="#,##0.00\ [$EUR]"/>
    <numFmt numFmtId="205" formatCode="0.0"/>
  </numFmts>
  <fonts count="47">
    <font>
      <sz val="10"/>
      <name val="Arial"/>
      <family val="0"/>
    </font>
    <font>
      <b/>
      <sz val="10"/>
      <name val="Arial"/>
      <family val="0"/>
    </font>
    <font>
      <i/>
      <sz val="10"/>
      <name val="Arial"/>
      <family val="0"/>
    </font>
    <font>
      <b/>
      <i/>
      <sz val="10"/>
      <name val="Arial"/>
      <family val="0"/>
    </font>
    <font>
      <sz val="12"/>
      <name val="Times New Roman"/>
      <family val="1"/>
    </font>
    <font>
      <b/>
      <sz val="10"/>
      <color indexed="12"/>
      <name val="Arial"/>
      <family val="2"/>
    </font>
    <font>
      <b/>
      <sz val="10"/>
      <color indexed="8"/>
      <name val="Arial"/>
      <family val="2"/>
    </font>
    <font>
      <b/>
      <sz val="10"/>
      <color indexed="10"/>
      <name val="Arial"/>
      <family val="2"/>
    </font>
    <font>
      <vertAlign val="superscript"/>
      <sz val="10"/>
      <name val="Arial"/>
      <family val="2"/>
    </font>
    <font>
      <sz val="10"/>
      <name val="Calibri"/>
      <family val="2"/>
    </font>
    <font>
      <sz val="10"/>
      <color indexed="10"/>
      <name val="Calibri"/>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ck"/>
      <bottom>
        <color indexed="63"/>
      </botto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87">
    <xf numFmtId="0" fontId="0" fillId="0" borderId="0" xfId="0" applyAlignment="1">
      <alignment/>
    </xf>
    <xf numFmtId="0" fontId="4" fillId="0" borderId="0" xfId="0" applyFont="1" applyAlignment="1">
      <alignment vertical="top"/>
    </xf>
    <xf numFmtId="4" fontId="4" fillId="0" borderId="0" xfId="0" applyNumberFormat="1" applyFont="1" applyAlignment="1">
      <alignment vertical="top" wrapText="1"/>
    </xf>
    <xf numFmtId="0" fontId="4" fillId="0" borderId="0" xfId="0" applyFont="1" applyAlignment="1">
      <alignment/>
    </xf>
    <xf numFmtId="4" fontId="4" fillId="0" borderId="0" xfId="0" applyNumberFormat="1" applyFont="1" applyAlignment="1">
      <alignment/>
    </xf>
    <xf numFmtId="199" fontId="4" fillId="0" borderId="0" xfId="0" applyNumberFormat="1" applyFont="1" applyAlignment="1">
      <alignment/>
    </xf>
    <xf numFmtId="201" fontId="1" fillId="0" borderId="0" xfId="0" applyNumberFormat="1" applyFont="1" applyAlignment="1">
      <alignment/>
    </xf>
    <xf numFmtId="0" fontId="1" fillId="0" borderId="0" xfId="0" applyFont="1" applyAlignment="1">
      <alignment/>
    </xf>
    <xf numFmtId="173" fontId="1" fillId="0" borderId="0" xfId="57" applyFont="1" applyAlignment="1">
      <alignment/>
    </xf>
    <xf numFmtId="0" fontId="1" fillId="0" borderId="0" xfId="0" applyFont="1" applyAlignment="1">
      <alignment vertical="top"/>
    </xf>
    <xf numFmtId="4" fontId="5" fillId="0" borderId="0" xfId="0" applyNumberFormat="1" applyFont="1" applyFill="1" applyBorder="1" applyAlignment="1">
      <alignment vertical="top" wrapText="1"/>
    </xf>
    <xf numFmtId="4" fontId="1" fillId="0" borderId="0" xfId="0" applyNumberFormat="1" applyFont="1" applyBorder="1" applyAlignment="1">
      <alignment/>
    </xf>
    <xf numFmtId="200" fontId="0" fillId="0" borderId="0" xfId="41" applyNumberFormat="1" applyFont="1" applyBorder="1" applyAlignment="1">
      <alignment/>
    </xf>
    <xf numFmtId="199" fontId="6" fillId="0" borderId="0" xfId="0" applyNumberFormat="1" applyFont="1" applyBorder="1" applyAlignment="1">
      <alignment/>
    </xf>
    <xf numFmtId="0" fontId="0" fillId="0" borderId="0" xfId="0" applyFont="1" applyAlignment="1">
      <alignment/>
    </xf>
    <xf numFmtId="0" fontId="0" fillId="0" borderId="0" xfId="0" applyFont="1" applyAlignment="1">
      <alignment vertical="top"/>
    </xf>
    <xf numFmtId="4" fontId="0" fillId="0" borderId="0" xfId="0" applyNumberFormat="1" applyFont="1" applyAlignment="1">
      <alignment vertical="top" wrapText="1"/>
    </xf>
    <xf numFmtId="4" fontId="0" fillId="0" borderId="0" xfId="0" applyNumberFormat="1" applyFont="1" applyAlignment="1">
      <alignment/>
    </xf>
    <xf numFmtId="199" fontId="0" fillId="0" borderId="0" xfId="0" applyNumberFormat="1" applyFont="1" applyAlignment="1">
      <alignment/>
    </xf>
    <xf numFmtId="0" fontId="1" fillId="0" borderId="0" xfId="0" applyFont="1" applyAlignment="1">
      <alignment horizontal="center" vertical="top"/>
    </xf>
    <xf numFmtId="4" fontId="1" fillId="0" borderId="0" xfId="0" applyNumberFormat="1" applyFont="1" applyAlignment="1">
      <alignment vertical="top" wrapText="1"/>
    </xf>
    <xf numFmtId="1" fontId="1" fillId="0" borderId="0" xfId="0" applyNumberFormat="1" applyFont="1" applyAlignment="1">
      <alignment/>
    </xf>
    <xf numFmtId="4" fontId="1" fillId="0" borderId="0" xfId="0" applyNumberFormat="1" applyFont="1" applyAlignment="1">
      <alignment/>
    </xf>
    <xf numFmtId="199" fontId="1" fillId="0" borderId="0" xfId="0" applyNumberFormat="1" applyFont="1" applyAlignment="1">
      <alignment/>
    </xf>
    <xf numFmtId="4"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199" fontId="1" fillId="0" borderId="0" xfId="0" applyNumberFormat="1" applyFont="1" applyAlignment="1">
      <alignment horizontal="center" vertical="top" wrapText="1"/>
    </xf>
    <xf numFmtId="1" fontId="0" fillId="0" borderId="0" xfId="0" applyNumberFormat="1" applyFont="1" applyAlignment="1">
      <alignment horizontal="center"/>
    </xf>
    <xf numFmtId="1" fontId="0" fillId="0" borderId="0" xfId="0" applyNumberFormat="1" applyFont="1" applyAlignment="1">
      <alignment/>
    </xf>
    <xf numFmtId="0" fontId="0" fillId="0" borderId="0" xfId="0" applyFont="1" applyBorder="1" applyAlignment="1">
      <alignment vertical="top"/>
    </xf>
    <xf numFmtId="4" fontId="0" fillId="0" borderId="0" xfId="0" applyNumberFormat="1" applyFont="1" applyBorder="1" applyAlignment="1">
      <alignment vertical="top" wrapText="1"/>
    </xf>
    <xf numFmtId="1" fontId="0" fillId="0" borderId="0" xfId="0" applyNumberFormat="1" applyFont="1" applyBorder="1" applyAlignment="1">
      <alignment/>
    </xf>
    <xf numFmtId="4" fontId="0" fillId="0" borderId="0" xfId="0" applyNumberFormat="1" applyFont="1" applyBorder="1" applyAlignment="1">
      <alignment/>
    </xf>
    <xf numFmtId="199" fontId="0" fillId="0" borderId="0" xfId="0" applyNumberFormat="1" applyFont="1" applyBorder="1" applyAlignment="1">
      <alignment/>
    </xf>
    <xf numFmtId="2" fontId="0" fillId="0" borderId="0" xfId="0" applyNumberFormat="1" applyFont="1" applyAlignment="1">
      <alignment/>
    </xf>
    <xf numFmtId="0" fontId="1" fillId="0" borderId="0" xfId="0" applyFont="1" applyBorder="1" applyAlignment="1">
      <alignment/>
    </xf>
    <xf numFmtId="0" fontId="1" fillId="0" borderId="0" xfId="0" applyFont="1" applyBorder="1" applyAlignment="1">
      <alignment vertical="top"/>
    </xf>
    <xf numFmtId="4" fontId="6" fillId="0" borderId="0" xfId="0" applyNumberFormat="1" applyFont="1" applyFill="1" applyBorder="1" applyAlignment="1">
      <alignment vertical="top" wrapText="1"/>
    </xf>
    <xf numFmtId="0" fontId="0" fillId="0" borderId="10" xfId="0" applyFont="1" applyBorder="1" applyAlignment="1">
      <alignment vertical="top"/>
    </xf>
    <xf numFmtId="4" fontId="1" fillId="0" borderId="11" xfId="0" applyNumberFormat="1" applyFont="1" applyBorder="1" applyAlignment="1">
      <alignment vertical="top" wrapText="1"/>
    </xf>
    <xf numFmtId="4" fontId="0" fillId="0" borderId="11" xfId="0" applyNumberFormat="1" applyFont="1" applyBorder="1" applyAlignment="1">
      <alignment vertical="top" wrapText="1"/>
    </xf>
    <xf numFmtId="1" fontId="0" fillId="0" borderId="11" xfId="0" applyNumberFormat="1" applyFont="1" applyBorder="1" applyAlignment="1">
      <alignment/>
    </xf>
    <xf numFmtId="4" fontId="0" fillId="0" borderId="11" xfId="0" applyNumberFormat="1" applyFont="1" applyBorder="1" applyAlignment="1">
      <alignment/>
    </xf>
    <xf numFmtId="4" fontId="1" fillId="0" borderId="0" xfId="0" applyNumberFormat="1" applyFont="1" applyBorder="1" applyAlignment="1">
      <alignment vertical="top" wrapText="1"/>
    </xf>
    <xf numFmtId="9" fontId="0" fillId="0" borderId="0" xfId="41" applyNumberFormat="1" applyFont="1" applyBorder="1" applyAlignment="1">
      <alignment/>
    </xf>
    <xf numFmtId="4" fontId="6" fillId="0" borderId="12" xfId="0" applyNumberFormat="1" applyFont="1" applyFill="1" applyBorder="1" applyAlignment="1">
      <alignment vertical="top" wrapText="1"/>
    </xf>
    <xf numFmtId="4" fontId="7" fillId="0" borderId="12" xfId="0" applyNumberFormat="1" applyFont="1" applyFill="1" applyBorder="1" applyAlignment="1">
      <alignment vertical="top" wrapText="1"/>
    </xf>
    <xf numFmtId="4" fontId="1" fillId="0" borderId="12" xfId="0" applyNumberFormat="1" applyFont="1" applyBorder="1" applyAlignment="1">
      <alignment/>
    </xf>
    <xf numFmtId="4" fontId="0" fillId="0" borderId="0" xfId="0" applyNumberFormat="1" applyFont="1" applyAlignment="1">
      <alignment vertical="top"/>
    </xf>
    <xf numFmtId="4" fontId="6" fillId="0" borderId="0" xfId="0" applyNumberFormat="1" applyFont="1" applyFill="1" applyAlignment="1">
      <alignment vertical="top" wrapText="1"/>
    </xf>
    <xf numFmtId="4" fontId="5" fillId="0" borderId="0" xfId="0" applyNumberFormat="1" applyFont="1" applyFill="1" applyAlignment="1">
      <alignment vertical="top" wrapText="1"/>
    </xf>
    <xf numFmtId="4" fontId="5" fillId="0" borderId="12" xfId="0" applyNumberFormat="1" applyFont="1" applyFill="1" applyBorder="1" applyAlignment="1">
      <alignment vertical="top" wrapText="1"/>
    </xf>
    <xf numFmtId="199" fontId="0" fillId="0" borderId="0" xfId="0" applyNumberFormat="1" applyFont="1" applyAlignment="1">
      <alignment horizontal="right"/>
    </xf>
    <xf numFmtId="203" fontId="0" fillId="0" borderId="0" xfId="0" applyNumberFormat="1" applyFont="1" applyAlignment="1">
      <alignment/>
    </xf>
    <xf numFmtId="203" fontId="0" fillId="0" borderId="0" xfId="0" applyNumberFormat="1" applyFont="1" applyAlignment="1">
      <alignment horizontal="right"/>
    </xf>
    <xf numFmtId="203" fontId="0" fillId="0" borderId="13" xfId="0" applyNumberFormat="1" applyFont="1" applyBorder="1" applyAlignment="1">
      <alignment/>
    </xf>
    <xf numFmtId="203" fontId="0" fillId="0" borderId="0" xfId="0" applyNumberFormat="1" applyFont="1" applyBorder="1" applyAlignment="1">
      <alignment/>
    </xf>
    <xf numFmtId="204" fontId="6" fillId="0" borderId="0" xfId="0" applyNumberFormat="1" applyFont="1" applyAlignment="1">
      <alignment/>
    </xf>
    <xf numFmtId="204" fontId="6" fillId="0" borderId="12" xfId="0" applyNumberFormat="1" applyFont="1" applyBorder="1" applyAlignment="1">
      <alignment/>
    </xf>
    <xf numFmtId="204" fontId="6" fillId="0" borderId="0" xfId="0" applyNumberFormat="1" applyFont="1" applyBorder="1" applyAlignment="1">
      <alignment/>
    </xf>
    <xf numFmtId="0" fontId="45" fillId="0" borderId="0" xfId="0" applyFont="1" applyAlignment="1">
      <alignment/>
    </xf>
    <xf numFmtId="0" fontId="45" fillId="0" borderId="0" xfId="0" applyFont="1" applyAlignment="1">
      <alignment vertical="top"/>
    </xf>
    <xf numFmtId="4" fontId="45" fillId="0" borderId="0" xfId="0" applyNumberFormat="1" applyFont="1" applyAlignment="1">
      <alignment vertical="top" wrapText="1"/>
    </xf>
    <xf numFmtId="1" fontId="45" fillId="0" borderId="0" xfId="0" applyNumberFormat="1" applyFont="1" applyAlignment="1">
      <alignment horizontal="center"/>
    </xf>
    <xf numFmtId="1" fontId="45" fillId="0" borderId="0" xfId="0" applyNumberFormat="1" applyFont="1" applyAlignment="1">
      <alignment/>
    </xf>
    <xf numFmtId="4" fontId="45" fillId="0" borderId="0" xfId="0" applyNumberFormat="1" applyFont="1" applyAlignment="1">
      <alignment/>
    </xf>
    <xf numFmtId="203" fontId="45" fillId="0" borderId="0" xfId="0" applyNumberFormat="1" applyFont="1" applyAlignment="1">
      <alignment/>
    </xf>
    <xf numFmtId="2" fontId="45" fillId="0" borderId="0" xfId="0" applyNumberFormat="1" applyFont="1" applyAlignment="1">
      <alignment/>
    </xf>
    <xf numFmtId="4" fontId="45" fillId="0" borderId="0" xfId="0" applyNumberFormat="1" applyFont="1" applyAlignment="1">
      <alignment horizontal="right"/>
    </xf>
    <xf numFmtId="0" fontId="45" fillId="0" borderId="0" xfId="0" applyFont="1" applyBorder="1" applyAlignment="1">
      <alignment vertical="top"/>
    </xf>
    <xf numFmtId="4" fontId="45" fillId="0" borderId="0" xfId="0" applyNumberFormat="1" applyFont="1" applyBorder="1" applyAlignment="1">
      <alignment vertical="top" wrapText="1"/>
    </xf>
    <xf numFmtId="1" fontId="45" fillId="0" borderId="0" xfId="0" applyNumberFormat="1" applyFont="1" applyBorder="1" applyAlignment="1">
      <alignment horizontal="center"/>
    </xf>
    <xf numFmtId="1" fontId="45" fillId="0" borderId="0" xfId="0" applyNumberFormat="1" applyFont="1" applyBorder="1" applyAlignment="1">
      <alignment/>
    </xf>
    <xf numFmtId="4" fontId="45" fillId="0" borderId="0" xfId="0" applyNumberFormat="1" applyFont="1" applyBorder="1" applyAlignment="1">
      <alignment/>
    </xf>
    <xf numFmtId="203" fontId="45" fillId="0" borderId="0" xfId="0" applyNumberFormat="1" applyFont="1" applyBorder="1" applyAlignment="1">
      <alignment/>
    </xf>
    <xf numFmtId="203" fontId="45" fillId="0" borderId="0" xfId="0" applyNumberFormat="1" applyFont="1" applyAlignment="1">
      <alignment horizontal="right"/>
    </xf>
    <xf numFmtId="0" fontId="45" fillId="0" borderId="0" xfId="0" applyFont="1" applyAlignment="1">
      <alignment vertical="top"/>
    </xf>
    <xf numFmtId="4" fontId="45" fillId="0" borderId="0" xfId="0" applyNumberFormat="1" applyFont="1" applyAlignment="1">
      <alignment vertical="top" wrapText="1"/>
    </xf>
    <xf numFmtId="1" fontId="45" fillId="0" borderId="0" xfId="0" applyNumberFormat="1" applyFont="1" applyAlignment="1">
      <alignment horizontal="center"/>
    </xf>
    <xf numFmtId="1" fontId="45" fillId="0" borderId="0" xfId="0" applyNumberFormat="1" applyFont="1" applyAlignment="1">
      <alignment/>
    </xf>
    <xf numFmtId="4" fontId="45" fillId="0" borderId="0" xfId="0" applyNumberFormat="1" applyFont="1" applyAlignment="1">
      <alignment/>
    </xf>
    <xf numFmtId="203" fontId="45" fillId="0" borderId="0" xfId="0" applyNumberFormat="1" applyFont="1" applyAlignment="1">
      <alignment/>
    </xf>
    <xf numFmtId="0" fontId="45" fillId="0" borderId="0" xfId="0" applyFont="1" applyAlignment="1">
      <alignment/>
    </xf>
    <xf numFmtId="203" fontId="45" fillId="0" borderId="0" xfId="0" applyNumberFormat="1" applyFont="1" applyAlignment="1">
      <alignment horizontal="right"/>
    </xf>
    <xf numFmtId="4" fontId="46" fillId="0" borderId="0" xfId="0" applyNumberFormat="1" applyFont="1" applyBorder="1" applyAlignment="1">
      <alignment vertical="top" wrapText="1"/>
    </xf>
    <xf numFmtId="4" fontId="0" fillId="0" borderId="0" xfId="0" applyNumberFormat="1" applyFont="1" applyAlignment="1">
      <alignment vertical="top" wrapText="1"/>
    </xf>
    <xf numFmtId="0" fontId="0"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7"/>
  <sheetViews>
    <sheetView tabSelected="1" view="pageBreakPreview" zoomScaleSheetLayoutView="100" zoomScalePageLayoutView="0" workbookViewId="0" topLeftCell="A1">
      <selection activeCell="C61" sqref="C61"/>
    </sheetView>
  </sheetViews>
  <sheetFormatPr defaultColWidth="9.140625" defaultRowHeight="12.75"/>
  <cols>
    <col min="1" max="1" width="2.140625" style="3" customWidth="1"/>
    <col min="2" max="2" width="5.140625" style="1" customWidth="1"/>
    <col min="3" max="3" width="43.421875" style="2" customWidth="1"/>
    <col min="4" max="4" width="5.7109375" style="2" customWidth="1"/>
    <col min="5" max="5" width="6.421875" style="4" customWidth="1"/>
    <col min="6" max="6" width="10.7109375" style="4" hidden="1" customWidth="1"/>
    <col min="7" max="7" width="11.140625" style="4" hidden="1" customWidth="1"/>
    <col min="8" max="8" width="14.28125" style="4" customWidth="1"/>
    <col min="9" max="9" width="16.00390625" style="5" customWidth="1"/>
    <col min="10" max="10" width="16.57421875" style="3" customWidth="1"/>
    <col min="11" max="16384" width="9.140625" style="3" customWidth="1"/>
  </cols>
  <sheetData>
    <row r="1" spans="1:13" s="7" customFormat="1" ht="12.75">
      <c r="A1" s="6"/>
      <c r="C1" s="7" t="s">
        <v>76</v>
      </c>
      <c r="F1" s="6"/>
      <c r="J1" s="6"/>
      <c r="K1" s="8"/>
      <c r="L1" s="8"/>
      <c r="M1" s="8"/>
    </row>
    <row r="2" spans="1:9" s="14" customFormat="1" ht="12.75">
      <c r="A2" s="7"/>
      <c r="B2" s="9"/>
      <c r="C2" s="10"/>
      <c r="D2" s="10"/>
      <c r="E2" s="11"/>
      <c r="F2" s="11"/>
      <c r="G2" s="11"/>
      <c r="H2" s="12"/>
      <c r="I2" s="13"/>
    </row>
    <row r="3" spans="2:9" s="14" customFormat="1" ht="12.75">
      <c r="B3" s="19" t="s">
        <v>0</v>
      </c>
      <c r="C3" s="20" t="s">
        <v>54</v>
      </c>
      <c r="D3" s="20"/>
      <c r="E3" s="21"/>
      <c r="F3" s="22"/>
      <c r="G3" s="22"/>
      <c r="H3" s="22"/>
      <c r="I3" s="23"/>
    </row>
    <row r="4" spans="2:9" s="14" customFormat="1" ht="12.75" customHeight="1">
      <c r="B4" s="9"/>
      <c r="C4" s="20"/>
      <c r="D4" s="24" t="s">
        <v>15</v>
      </c>
      <c r="E4" s="25" t="s">
        <v>34</v>
      </c>
      <c r="F4" s="24" t="s">
        <v>16</v>
      </c>
      <c r="G4" s="24" t="s">
        <v>17</v>
      </c>
      <c r="H4" s="24" t="s">
        <v>35</v>
      </c>
      <c r="I4" s="26" t="s">
        <v>36</v>
      </c>
    </row>
    <row r="5" spans="2:9" s="14" customFormat="1" ht="12.75" customHeight="1">
      <c r="B5" s="9"/>
      <c r="C5" s="20"/>
      <c r="D5" s="24"/>
      <c r="E5" s="25"/>
      <c r="F5" s="24"/>
      <c r="G5" s="24"/>
      <c r="H5" s="24"/>
      <c r="I5" s="26"/>
    </row>
    <row r="6" spans="2:9" s="60" customFormat="1" ht="78.75" customHeight="1">
      <c r="B6" s="61" t="s">
        <v>1</v>
      </c>
      <c r="C6" s="62" t="s">
        <v>72</v>
      </c>
      <c r="D6" s="63" t="s">
        <v>25</v>
      </c>
      <c r="E6" s="64">
        <v>1</v>
      </c>
      <c r="F6" s="65"/>
      <c r="G6" s="65"/>
      <c r="H6" s="65">
        <v>0</v>
      </c>
      <c r="I6" s="66">
        <f>PRODUCT(E6,H6)</f>
        <v>0</v>
      </c>
    </row>
    <row r="7" spans="2:9" s="60" customFormat="1" ht="12" customHeight="1">
      <c r="B7" s="61"/>
      <c r="C7" s="62"/>
      <c r="D7" s="63"/>
      <c r="E7" s="64"/>
      <c r="F7" s="65"/>
      <c r="G7" s="65"/>
      <c r="H7" s="65"/>
      <c r="I7" s="66"/>
    </row>
    <row r="8" spans="2:9" s="60" customFormat="1" ht="28.5" customHeight="1">
      <c r="B8" s="61" t="s">
        <v>37</v>
      </c>
      <c r="C8" s="62" t="s">
        <v>77</v>
      </c>
      <c r="D8" s="63" t="s">
        <v>14</v>
      </c>
      <c r="E8" s="64">
        <v>1441</v>
      </c>
      <c r="F8" s="65"/>
      <c r="G8" s="67"/>
      <c r="H8" s="65">
        <v>0</v>
      </c>
      <c r="I8" s="66">
        <f>PRODUCT(E8,H8)</f>
        <v>0</v>
      </c>
    </row>
    <row r="9" spans="2:9" s="60" customFormat="1" ht="12.75">
      <c r="B9" s="61"/>
      <c r="C9" s="62"/>
      <c r="D9" s="63"/>
      <c r="E9" s="64"/>
      <c r="F9" s="65"/>
      <c r="G9" s="67"/>
      <c r="H9" s="65"/>
      <c r="I9" s="66"/>
    </row>
    <row r="10" spans="2:9" s="60" customFormat="1" ht="26.25" customHeight="1">
      <c r="B10" s="61" t="s">
        <v>2</v>
      </c>
      <c r="C10" s="62" t="s">
        <v>78</v>
      </c>
      <c r="D10" s="63" t="s">
        <v>14</v>
      </c>
      <c r="E10" s="64">
        <v>162</v>
      </c>
      <c r="F10" s="65">
        <v>186</v>
      </c>
      <c r="G10" s="65"/>
      <c r="H10" s="65">
        <v>0</v>
      </c>
      <c r="I10" s="66">
        <f>PRODUCT(E10,H10)</f>
        <v>0</v>
      </c>
    </row>
    <row r="11" spans="2:9" s="14" customFormat="1" ht="12.75">
      <c r="B11" s="15"/>
      <c r="C11" s="16"/>
      <c r="D11" s="27"/>
      <c r="E11" s="28"/>
      <c r="F11" s="17"/>
      <c r="G11" s="17"/>
      <c r="H11" s="17"/>
      <c r="I11" s="53"/>
    </row>
    <row r="12" spans="2:9" s="14" customFormat="1" ht="12.75">
      <c r="B12" s="15" t="s">
        <v>3</v>
      </c>
      <c r="C12" s="16" t="s">
        <v>31</v>
      </c>
      <c r="D12" s="27" t="s">
        <v>14</v>
      </c>
      <c r="E12" s="28">
        <v>732</v>
      </c>
      <c r="F12" s="17"/>
      <c r="G12" s="17"/>
      <c r="H12" s="17">
        <v>0</v>
      </c>
      <c r="I12" s="53">
        <f>PRODUCT(E12,H12)</f>
        <v>0</v>
      </c>
    </row>
    <row r="13" spans="2:9" s="14" customFormat="1" ht="12.75">
      <c r="B13" s="15"/>
      <c r="C13" s="16"/>
      <c r="D13" s="16"/>
      <c r="E13" s="28"/>
      <c r="F13" s="17"/>
      <c r="G13" s="17"/>
      <c r="H13" s="17"/>
      <c r="I13" s="53"/>
    </row>
    <row r="14" spans="2:9" s="14" customFormat="1" ht="25.5">
      <c r="B14" s="15" t="s">
        <v>4</v>
      </c>
      <c r="C14" s="16" t="s">
        <v>23</v>
      </c>
      <c r="D14" s="27" t="s">
        <v>14</v>
      </c>
      <c r="E14" s="28">
        <v>786</v>
      </c>
      <c r="F14" s="17"/>
      <c r="G14" s="17"/>
      <c r="H14" s="17">
        <v>0</v>
      </c>
      <c r="I14" s="53">
        <f>PRODUCT(E14,H14)</f>
        <v>0</v>
      </c>
    </row>
    <row r="15" spans="2:9" s="14" customFormat="1" ht="12.75">
      <c r="B15" s="15"/>
      <c r="C15" s="16"/>
      <c r="D15" s="27"/>
      <c r="E15" s="28"/>
      <c r="F15" s="17"/>
      <c r="G15" s="17"/>
      <c r="H15" s="17"/>
      <c r="I15" s="53"/>
    </row>
    <row r="16" spans="2:9" s="14" customFormat="1" ht="25.5">
      <c r="B16" s="15" t="s">
        <v>5</v>
      </c>
      <c r="C16" s="16" t="s">
        <v>49</v>
      </c>
      <c r="D16" s="27" t="s">
        <v>18</v>
      </c>
      <c r="E16" s="28">
        <v>39</v>
      </c>
      <c r="F16" s="17"/>
      <c r="G16" s="17"/>
      <c r="H16" s="17">
        <v>0</v>
      </c>
      <c r="I16" s="53">
        <f>PRODUCT(E16,H16)</f>
        <v>0</v>
      </c>
    </row>
    <row r="17" spans="2:10" s="14" customFormat="1" ht="12.75" customHeight="1">
      <c r="B17" s="15"/>
      <c r="C17" s="16"/>
      <c r="D17" s="27"/>
      <c r="E17" s="28"/>
      <c r="F17" s="17"/>
      <c r="G17" s="17"/>
      <c r="H17" s="17"/>
      <c r="I17" s="53"/>
      <c r="J17" s="54"/>
    </row>
    <row r="18" spans="2:9" s="60" customFormat="1" ht="41.25" customHeight="1">
      <c r="B18" s="61" t="s">
        <v>6</v>
      </c>
      <c r="C18" s="62" t="s">
        <v>51</v>
      </c>
      <c r="D18" s="63" t="s">
        <v>18</v>
      </c>
      <c r="E18" s="64">
        <v>27</v>
      </c>
      <c r="F18" s="65"/>
      <c r="G18" s="65"/>
      <c r="H18" s="65">
        <v>0</v>
      </c>
      <c r="I18" s="66">
        <f>PRODUCT(E18,H18)</f>
        <v>0</v>
      </c>
    </row>
    <row r="19" spans="2:9" s="60" customFormat="1" ht="12.75">
      <c r="B19" s="61"/>
      <c r="C19" s="62"/>
      <c r="D19" s="63"/>
      <c r="E19" s="64"/>
      <c r="F19" s="65"/>
      <c r="G19" s="65"/>
      <c r="H19" s="65"/>
      <c r="I19" s="66"/>
    </row>
    <row r="20" spans="2:9" s="60" customFormat="1" ht="54" customHeight="1">
      <c r="B20" s="61" t="s">
        <v>7</v>
      </c>
      <c r="C20" s="62" t="s">
        <v>64</v>
      </c>
      <c r="D20" s="63" t="s">
        <v>18</v>
      </c>
      <c r="E20" s="64">
        <v>27</v>
      </c>
      <c r="F20" s="65"/>
      <c r="G20" s="65"/>
      <c r="H20" s="68">
        <v>0</v>
      </c>
      <c r="I20" s="66">
        <f>PRODUCT(E20,H20)</f>
        <v>0</v>
      </c>
    </row>
    <row r="21" spans="2:9" s="60" customFormat="1" ht="12.75">
      <c r="B21" s="61"/>
      <c r="C21" s="62"/>
      <c r="D21" s="63"/>
      <c r="E21" s="64"/>
      <c r="F21" s="65"/>
      <c r="G21" s="65"/>
      <c r="H21" s="65"/>
      <c r="I21" s="66"/>
    </row>
    <row r="22" spans="2:9" s="60" customFormat="1" ht="29.25" customHeight="1">
      <c r="B22" s="61" t="s">
        <v>8</v>
      </c>
      <c r="C22" s="62" t="s">
        <v>57</v>
      </c>
      <c r="D22" s="63" t="s">
        <v>18</v>
      </c>
      <c r="E22" s="64">
        <v>27</v>
      </c>
      <c r="F22" s="65"/>
      <c r="G22" s="65"/>
      <c r="H22" s="65">
        <v>0</v>
      </c>
      <c r="I22" s="66">
        <f>PRODUCT(E22,H22)</f>
        <v>0</v>
      </c>
    </row>
    <row r="23" spans="2:9" s="60" customFormat="1" ht="12.75" customHeight="1">
      <c r="B23" s="61"/>
      <c r="C23" s="62"/>
      <c r="D23" s="63"/>
      <c r="E23" s="64"/>
      <c r="F23" s="65"/>
      <c r="G23" s="65"/>
      <c r="H23" s="65"/>
      <c r="I23" s="66"/>
    </row>
    <row r="24" spans="2:9" s="60" customFormat="1" ht="168" customHeight="1">
      <c r="B24" s="61" t="s">
        <v>9</v>
      </c>
      <c r="C24" s="62" t="s">
        <v>79</v>
      </c>
      <c r="D24" s="63" t="s">
        <v>18</v>
      </c>
      <c r="E24" s="64">
        <v>27</v>
      </c>
      <c r="F24" s="65"/>
      <c r="G24" s="65"/>
      <c r="H24" s="65">
        <v>0</v>
      </c>
      <c r="I24" s="66">
        <f>PRODUCT(E24,H24)</f>
        <v>0</v>
      </c>
    </row>
    <row r="25" spans="2:9" s="60" customFormat="1" ht="12.75" customHeight="1">
      <c r="B25" s="61"/>
      <c r="C25" s="62"/>
      <c r="D25" s="63"/>
      <c r="E25" s="64"/>
      <c r="F25" s="65"/>
      <c r="G25" s="65"/>
      <c r="H25" s="65"/>
      <c r="I25" s="66"/>
    </row>
    <row r="26" spans="2:9" s="60" customFormat="1" ht="26.25" customHeight="1">
      <c r="B26" s="61" t="s">
        <v>10</v>
      </c>
      <c r="C26" s="62" t="s">
        <v>58</v>
      </c>
      <c r="D26" s="63" t="s">
        <v>25</v>
      </c>
      <c r="E26" s="64">
        <v>54</v>
      </c>
      <c r="F26" s="65"/>
      <c r="G26" s="65"/>
      <c r="H26" s="65">
        <v>0</v>
      </c>
      <c r="I26" s="66">
        <f>PRODUCT(E26,H26)</f>
        <v>0</v>
      </c>
    </row>
    <row r="27" spans="2:9" s="60" customFormat="1" ht="11.25" customHeight="1">
      <c r="B27" s="61"/>
      <c r="C27" s="62"/>
      <c r="D27" s="63"/>
      <c r="E27" s="64"/>
      <c r="F27" s="65"/>
      <c r="G27" s="65"/>
      <c r="H27" s="65"/>
      <c r="I27" s="66"/>
    </row>
    <row r="28" spans="2:9" s="60" customFormat="1" ht="66" customHeight="1">
      <c r="B28" s="61" t="s">
        <v>11</v>
      </c>
      <c r="C28" s="62" t="s">
        <v>56</v>
      </c>
      <c r="D28" s="63" t="s">
        <v>25</v>
      </c>
      <c r="E28" s="64">
        <v>1</v>
      </c>
      <c r="F28" s="65"/>
      <c r="G28" s="65"/>
      <c r="H28" s="65">
        <v>0</v>
      </c>
      <c r="I28" s="66">
        <f>PRODUCT(E28,H28)</f>
        <v>0</v>
      </c>
    </row>
    <row r="29" spans="2:10" s="60" customFormat="1" ht="12.75">
      <c r="B29" s="69"/>
      <c r="C29" s="70"/>
      <c r="D29" s="71"/>
      <c r="E29" s="72"/>
      <c r="F29" s="73"/>
      <c r="G29" s="73"/>
      <c r="H29" s="73"/>
      <c r="I29" s="74"/>
      <c r="J29" s="75"/>
    </row>
    <row r="30" spans="2:9" s="60" customFormat="1" ht="41.25" customHeight="1">
      <c r="B30" s="61" t="s">
        <v>12</v>
      </c>
      <c r="C30" s="62" t="s">
        <v>66</v>
      </c>
      <c r="D30" s="63" t="s">
        <v>25</v>
      </c>
      <c r="E30" s="64">
        <v>1</v>
      </c>
      <c r="F30" s="65"/>
      <c r="G30" s="65"/>
      <c r="H30" s="65">
        <v>0</v>
      </c>
      <c r="I30" s="66">
        <f>PRODUCT(E30,H30)</f>
        <v>0</v>
      </c>
    </row>
    <row r="31" spans="2:9" s="60" customFormat="1" ht="12" customHeight="1">
      <c r="B31" s="61"/>
      <c r="C31" s="62"/>
      <c r="D31" s="63"/>
      <c r="E31" s="64"/>
      <c r="F31" s="65"/>
      <c r="G31" s="65"/>
      <c r="H31" s="65"/>
      <c r="I31" s="66"/>
    </row>
    <row r="32" spans="2:9" s="14" customFormat="1" ht="12" customHeight="1">
      <c r="B32" s="15"/>
      <c r="C32" s="16"/>
      <c r="D32" s="27"/>
      <c r="E32" s="28"/>
      <c r="F32" s="17"/>
      <c r="G32" s="17"/>
      <c r="H32" s="17"/>
      <c r="I32" s="53"/>
    </row>
    <row r="33" spans="2:9" s="14" customFormat="1" ht="12" customHeight="1">
      <c r="B33" s="15"/>
      <c r="C33" s="16"/>
      <c r="D33" s="27"/>
      <c r="E33" s="28"/>
      <c r="F33" s="17"/>
      <c r="G33" s="17"/>
      <c r="H33" s="17"/>
      <c r="I33" s="53"/>
    </row>
    <row r="34" spans="2:9" s="14" customFormat="1" ht="12" customHeight="1">
      <c r="B34" s="15"/>
      <c r="C34" s="16"/>
      <c r="D34" s="27"/>
      <c r="E34" s="28"/>
      <c r="F34" s="17"/>
      <c r="G34" s="17"/>
      <c r="H34" s="17"/>
      <c r="I34" s="53"/>
    </row>
    <row r="35" spans="2:10" s="14" customFormat="1" ht="12" customHeight="1">
      <c r="B35" s="15"/>
      <c r="C35" s="16"/>
      <c r="D35" s="27"/>
      <c r="E35" s="28"/>
      <c r="F35" s="17"/>
      <c r="G35" s="17"/>
      <c r="H35" s="17"/>
      <c r="I35" s="53"/>
      <c r="J35" s="54" t="s">
        <v>69</v>
      </c>
    </row>
    <row r="36" spans="2:9" s="14" customFormat="1" ht="53.25" customHeight="1">
      <c r="B36" s="15" t="s">
        <v>13</v>
      </c>
      <c r="C36" s="16" t="s">
        <v>81</v>
      </c>
      <c r="D36" s="27" t="s">
        <v>25</v>
      </c>
      <c r="E36" s="28">
        <v>1</v>
      </c>
      <c r="F36" s="17"/>
      <c r="G36" s="17"/>
      <c r="H36" s="17">
        <v>0</v>
      </c>
      <c r="I36" s="53">
        <f>PRODUCT(E36,H36)</f>
        <v>0</v>
      </c>
    </row>
    <row r="37" spans="2:9" s="14" customFormat="1" ht="12" customHeight="1">
      <c r="B37" s="15"/>
      <c r="C37" s="16"/>
      <c r="D37" s="27"/>
      <c r="E37" s="28"/>
      <c r="F37" s="17"/>
      <c r="G37" s="17"/>
      <c r="H37" s="17"/>
      <c r="I37" s="53"/>
    </row>
    <row r="38" spans="2:9" s="82" customFormat="1" ht="12.75">
      <c r="B38" s="76" t="s">
        <v>19</v>
      </c>
      <c r="C38" s="77" t="s">
        <v>52</v>
      </c>
      <c r="D38" s="78" t="s">
        <v>18</v>
      </c>
      <c r="E38" s="79">
        <v>1</v>
      </c>
      <c r="F38" s="80"/>
      <c r="G38" s="80"/>
      <c r="H38" s="80">
        <v>0</v>
      </c>
      <c r="I38" s="81">
        <f>PRODUCT(E38,H38)</f>
        <v>0</v>
      </c>
    </row>
    <row r="39" spans="2:9" s="82" customFormat="1" ht="12.75">
      <c r="B39" s="76"/>
      <c r="C39" s="77"/>
      <c r="D39" s="78"/>
      <c r="E39" s="79"/>
      <c r="F39" s="80"/>
      <c r="G39" s="80"/>
      <c r="H39" s="80"/>
      <c r="I39" s="81"/>
    </row>
    <row r="40" spans="2:9" s="82" customFormat="1" ht="12.75">
      <c r="B40" s="76" t="s">
        <v>20</v>
      </c>
      <c r="C40" s="77" t="s">
        <v>38</v>
      </c>
      <c r="D40" s="78" t="s">
        <v>42</v>
      </c>
      <c r="E40" s="79">
        <v>16</v>
      </c>
      <c r="F40" s="80"/>
      <c r="G40" s="80"/>
      <c r="H40" s="80">
        <v>0</v>
      </c>
      <c r="I40" s="81">
        <f>PRODUCT(E40,H40)</f>
        <v>0</v>
      </c>
    </row>
    <row r="41" spans="2:9" s="82" customFormat="1" ht="12.75">
      <c r="B41" s="76"/>
      <c r="C41" s="77"/>
      <c r="D41" s="78"/>
      <c r="E41" s="79"/>
      <c r="F41" s="80"/>
      <c r="G41" s="80"/>
      <c r="H41" s="80"/>
      <c r="I41" s="81"/>
    </row>
    <row r="42" spans="2:9" s="82" customFormat="1" ht="27" customHeight="1">
      <c r="B42" s="76" t="s">
        <v>21</v>
      </c>
      <c r="C42" s="77" t="s">
        <v>62</v>
      </c>
      <c r="D42" s="78" t="s">
        <v>25</v>
      </c>
      <c r="E42" s="79">
        <v>1</v>
      </c>
      <c r="F42" s="80"/>
      <c r="G42" s="80"/>
      <c r="H42" s="80">
        <v>0</v>
      </c>
      <c r="I42" s="81">
        <f>PRODUCT(E42,H42)</f>
        <v>0</v>
      </c>
    </row>
    <row r="43" spans="2:10" s="82" customFormat="1" ht="12.75">
      <c r="B43" s="76"/>
      <c r="C43" s="77"/>
      <c r="D43" s="78"/>
      <c r="E43" s="79"/>
      <c r="F43" s="80"/>
      <c r="G43" s="80"/>
      <c r="H43" s="80"/>
      <c r="I43" s="81"/>
      <c r="J43" s="83"/>
    </row>
    <row r="44" spans="2:9" s="82" customFormat="1" ht="25.5" customHeight="1">
      <c r="B44" s="76" t="s">
        <v>24</v>
      </c>
      <c r="C44" s="77" t="s">
        <v>65</v>
      </c>
      <c r="D44" s="78" t="s">
        <v>25</v>
      </c>
      <c r="E44" s="79">
        <v>1</v>
      </c>
      <c r="F44" s="80"/>
      <c r="G44" s="80"/>
      <c r="H44" s="80">
        <v>0</v>
      </c>
      <c r="I44" s="81">
        <f>PRODUCT(E44,H44)</f>
        <v>0</v>
      </c>
    </row>
    <row r="45" spans="2:9" s="14" customFormat="1" ht="12" customHeight="1">
      <c r="B45" s="15"/>
      <c r="C45" s="16"/>
      <c r="D45" s="27"/>
      <c r="E45" s="28"/>
      <c r="F45" s="17"/>
      <c r="G45" s="17"/>
      <c r="H45" s="17"/>
      <c r="I45" s="53"/>
    </row>
    <row r="46" spans="2:9" s="14" customFormat="1" ht="27.75" customHeight="1">
      <c r="B46" s="15" t="s">
        <v>45</v>
      </c>
      <c r="C46" s="16" t="s">
        <v>67</v>
      </c>
      <c r="D46" s="27" t="s">
        <v>42</v>
      </c>
      <c r="E46" s="28">
        <v>12</v>
      </c>
      <c r="F46" s="17"/>
      <c r="G46" s="17"/>
      <c r="H46" s="17">
        <v>0</v>
      </c>
      <c r="I46" s="53">
        <f>PRODUCT(E46,H46)</f>
        <v>0</v>
      </c>
    </row>
    <row r="47" spans="2:9" s="14" customFormat="1" ht="12.75">
      <c r="B47" s="15"/>
      <c r="C47" s="16"/>
      <c r="D47" s="27"/>
      <c r="E47" s="28"/>
      <c r="F47" s="17"/>
      <c r="G47" s="17"/>
      <c r="H47" s="17"/>
      <c r="I47" s="53"/>
    </row>
    <row r="48" spans="2:10" s="82" customFormat="1" ht="27" customHeight="1">
      <c r="B48" s="76" t="s">
        <v>46</v>
      </c>
      <c r="C48" s="77" t="s">
        <v>50</v>
      </c>
      <c r="D48" s="78" t="s">
        <v>25</v>
      </c>
      <c r="E48" s="79">
        <v>1</v>
      </c>
      <c r="F48" s="80"/>
      <c r="G48" s="80"/>
      <c r="H48" s="80">
        <v>0</v>
      </c>
      <c r="I48" s="81">
        <f>PRODUCT(E48,H48)</f>
        <v>0</v>
      </c>
      <c r="J48" s="81"/>
    </row>
    <row r="49" spans="2:9" s="14" customFormat="1" ht="13.5" thickBot="1">
      <c r="B49" s="15"/>
      <c r="C49" s="16"/>
      <c r="D49" s="27"/>
      <c r="E49" s="28"/>
      <c r="F49" s="17"/>
      <c r="G49" s="17"/>
      <c r="H49" s="17"/>
      <c r="I49" s="53"/>
    </row>
    <row r="50" spans="2:9" s="14" customFormat="1" ht="13.5" thickBot="1">
      <c r="B50" s="38"/>
      <c r="C50" s="39" t="s">
        <v>22</v>
      </c>
      <c r="D50" s="40"/>
      <c r="E50" s="41"/>
      <c r="F50" s="42"/>
      <c r="G50" s="42"/>
      <c r="H50" s="42"/>
      <c r="I50" s="55">
        <f>SUM(I6:I48)</f>
        <v>0</v>
      </c>
    </row>
    <row r="51" spans="2:9" s="14" customFormat="1" ht="12.75">
      <c r="B51" s="29"/>
      <c r="C51" s="43"/>
      <c r="D51" s="30"/>
      <c r="E51" s="31"/>
      <c r="F51" s="32"/>
      <c r="G51" s="32"/>
      <c r="H51" s="32"/>
      <c r="I51" s="56"/>
    </row>
    <row r="52" spans="2:9" s="14" customFormat="1" ht="12.75">
      <c r="B52" s="29"/>
      <c r="C52" s="43"/>
      <c r="D52" s="30"/>
      <c r="E52" s="31"/>
      <c r="F52" s="32"/>
      <c r="G52" s="32"/>
      <c r="H52" s="32"/>
      <c r="I52" s="56"/>
    </row>
    <row r="53" spans="2:9" s="14" customFormat="1" ht="51">
      <c r="B53" s="29"/>
      <c r="C53" s="84" t="s">
        <v>82</v>
      </c>
      <c r="D53" s="30"/>
      <c r="E53" s="31"/>
      <c r="F53" s="32"/>
      <c r="G53" s="32"/>
      <c r="H53" s="32"/>
      <c r="I53" s="56"/>
    </row>
    <row r="54" spans="2:9" s="14" customFormat="1" ht="12.75">
      <c r="B54" s="29"/>
      <c r="C54" s="43"/>
      <c r="D54" s="30"/>
      <c r="E54" s="31"/>
      <c r="F54" s="32"/>
      <c r="G54" s="32"/>
      <c r="H54" s="32"/>
      <c r="I54" s="56"/>
    </row>
    <row r="55" spans="2:9" s="14" customFormat="1" ht="12.75">
      <c r="B55" s="29"/>
      <c r="C55" s="43"/>
      <c r="D55" s="30"/>
      <c r="E55" s="31"/>
      <c r="F55" s="32"/>
      <c r="G55" s="32"/>
      <c r="H55" s="32"/>
      <c r="I55" s="56"/>
    </row>
    <row r="56" spans="2:9" s="14" customFormat="1" ht="12.75">
      <c r="B56" s="29"/>
      <c r="C56" s="43"/>
      <c r="D56" s="30"/>
      <c r="E56" s="31"/>
      <c r="F56" s="32"/>
      <c r="G56" s="32"/>
      <c r="H56" s="32"/>
      <c r="I56" s="56"/>
    </row>
    <row r="57" spans="2:9" s="14" customFormat="1" ht="12.75">
      <c r="B57" s="29"/>
      <c r="C57" s="43"/>
      <c r="D57" s="30"/>
      <c r="E57" s="31"/>
      <c r="F57" s="32"/>
      <c r="G57" s="32"/>
      <c r="H57" s="32"/>
      <c r="I57" s="56"/>
    </row>
    <row r="58" spans="2:9" s="14" customFormat="1" ht="12.75">
      <c r="B58" s="29"/>
      <c r="C58" s="43"/>
      <c r="D58" s="30"/>
      <c r="E58" s="31"/>
      <c r="F58" s="32"/>
      <c r="G58" s="32"/>
      <c r="H58" s="32"/>
      <c r="I58" s="56"/>
    </row>
    <row r="59" spans="2:9" s="14" customFormat="1" ht="12.75">
      <c r="B59" s="29"/>
      <c r="C59" s="43"/>
      <c r="D59" s="30"/>
      <c r="E59" s="31"/>
      <c r="F59" s="32"/>
      <c r="G59" s="32"/>
      <c r="H59" s="32"/>
      <c r="I59" s="56"/>
    </row>
    <row r="60" spans="2:9" s="14" customFormat="1" ht="12.75">
      <c r="B60" s="29"/>
      <c r="C60" s="43"/>
      <c r="D60" s="30"/>
      <c r="E60" s="31"/>
      <c r="F60" s="32"/>
      <c r="G60" s="32"/>
      <c r="H60" s="32"/>
      <c r="I60" s="56"/>
    </row>
    <row r="61" spans="2:9" s="14" customFormat="1" ht="12.75">
      <c r="B61" s="29"/>
      <c r="C61" s="43"/>
      <c r="D61" s="30"/>
      <c r="E61" s="31"/>
      <c r="F61" s="32"/>
      <c r="G61" s="32"/>
      <c r="H61" s="32"/>
      <c r="I61" s="56"/>
    </row>
    <row r="62" spans="2:9" s="14" customFormat="1" ht="12.75">
      <c r="B62" s="29"/>
      <c r="C62" s="43"/>
      <c r="D62" s="30"/>
      <c r="E62" s="31"/>
      <c r="F62" s="32"/>
      <c r="G62" s="32"/>
      <c r="H62" s="32"/>
      <c r="I62" s="56"/>
    </row>
    <row r="63" spans="2:9" s="14" customFormat="1" ht="12.75">
      <c r="B63" s="29"/>
      <c r="C63" s="43"/>
      <c r="D63" s="30"/>
      <c r="E63" s="31"/>
      <c r="F63" s="32"/>
      <c r="G63" s="32"/>
      <c r="H63" s="32"/>
      <c r="I63" s="56"/>
    </row>
    <row r="64" spans="2:9" s="14" customFormat="1" ht="12.75">
      <c r="B64" s="29"/>
      <c r="C64" s="43"/>
      <c r="D64" s="30"/>
      <c r="E64" s="31"/>
      <c r="F64" s="32"/>
      <c r="G64" s="32"/>
      <c r="H64" s="32"/>
      <c r="I64" s="56"/>
    </row>
    <row r="65" spans="2:9" s="14" customFormat="1" ht="12.75">
      <c r="B65" s="29"/>
      <c r="C65" s="43"/>
      <c r="D65" s="30"/>
      <c r="E65" s="31"/>
      <c r="F65" s="32"/>
      <c r="G65" s="32"/>
      <c r="H65" s="32"/>
      <c r="I65" s="56"/>
    </row>
    <row r="66" spans="2:9" s="14" customFormat="1" ht="12.75">
      <c r="B66" s="29"/>
      <c r="C66" s="43"/>
      <c r="D66" s="30"/>
      <c r="E66" s="31"/>
      <c r="F66" s="32"/>
      <c r="G66" s="32"/>
      <c r="H66" s="32"/>
      <c r="I66" s="56"/>
    </row>
    <row r="67" spans="2:9" s="14" customFormat="1" ht="12.75">
      <c r="B67" s="29"/>
      <c r="C67" s="43"/>
      <c r="D67" s="30"/>
      <c r="E67" s="31"/>
      <c r="F67" s="32"/>
      <c r="G67" s="32"/>
      <c r="H67" s="32"/>
      <c r="I67" s="56"/>
    </row>
    <row r="68" spans="2:9" s="14" customFormat="1" ht="12.75">
      <c r="B68" s="29"/>
      <c r="C68" s="43"/>
      <c r="D68" s="30"/>
      <c r="E68" s="31"/>
      <c r="F68" s="32"/>
      <c r="G68" s="32"/>
      <c r="H68" s="32"/>
      <c r="I68" s="56"/>
    </row>
    <row r="69" spans="2:9" s="14" customFormat="1" ht="12.75">
      <c r="B69" s="29"/>
      <c r="C69" s="43"/>
      <c r="D69" s="30"/>
      <c r="E69" s="31"/>
      <c r="F69" s="32"/>
      <c r="G69" s="32"/>
      <c r="H69" s="32"/>
      <c r="I69" s="56"/>
    </row>
    <row r="70" spans="2:9" s="14" customFormat="1" ht="12.75">
      <c r="B70" s="29"/>
      <c r="C70" s="43"/>
      <c r="D70" s="30"/>
      <c r="E70" s="31"/>
      <c r="F70" s="32"/>
      <c r="G70" s="32"/>
      <c r="H70" s="32"/>
      <c r="I70" s="56"/>
    </row>
    <row r="71" spans="2:9" s="14" customFormat="1" ht="12.75">
      <c r="B71" s="29"/>
      <c r="C71" s="43"/>
      <c r="D71" s="30"/>
      <c r="E71" s="31"/>
      <c r="F71" s="32"/>
      <c r="G71" s="32"/>
      <c r="H71" s="32"/>
      <c r="I71" s="56"/>
    </row>
    <row r="72" spans="2:9" s="14" customFormat="1" ht="12.75">
      <c r="B72" s="29"/>
      <c r="C72" s="43"/>
      <c r="D72" s="30"/>
      <c r="E72" s="31"/>
      <c r="F72" s="32"/>
      <c r="G72" s="32"/>
      <c r="H72" s="32"/>
      <c r="I72" s="56"/>
    </row>
    <row r="73" spans="2:9" s="14" customFormat="1" ht="12.75">
      <c r="B73" s="29"/>
      <c r="C73" s="43"/>
      <c r="D73" s="30"/>
      <c r="E73" s="31"/>
      <c r="F73" s="32"/>
      <c r="G73" s="32"/>
      <c r="H73" s="32"/>
      <c r="I73" s="56"/>
    </row>
    <row r="74" spans="2:9" s="14" customFormat="1" ht="12.75">
      <c r="B74" s="29"/>
      <c r="C74" s="43"/>
      <c r="D74" s="30"/>
      <c r="E74" s="31"/>
      <c r="F74" s="32"/>
      <c r="G74" s="32"/>
      <c r="H74" s="32"/>
      <c r="I74" s="56"/>
    </row>
    <row r="75" spans="2:9" s="14" customFormat="1" ht="12.75">
      <c r="B75" s="29"/>
      <c r="C75" s="43"/>
      <c r="D75" s="30"/>
      <c r="E75" s="31"/>
      <c r="F75" s="32"/>
      <c r="G75" s="32"/>
      <c r="H75" s="32"/>
      <c r="I75" s="56"/>
    </row>
    <row r="76" spans="2:9" s="14" customFormat="1" ht="12.75">
      <c r="B76" s="29"/>
      <c r="C76" s="43"/>
      <c r="D76" s="30"/>
      <c r="E76" s="31"/>
      <c r="F76" s="32"/>
      <c r="G76" s="32"/>
      <c r="H76" s="32"/>
      <c r="I76" s="56"/>
    </row>
    <row r="77" spans="2:9" s="14" customFormat="1" ht="12.75">
      <c r="B77" s="29"/>
      <c r="C77" s="43"/>
      <c r="D77" s="30"/>
      <c r="E77" s="31"/>
      <c r="F77" s="32"/>
      <c r="G77" s="32"/>
      <c r="H77" s="32"/>
      <c r="I77" s="56"/>
    </row>
    <row r="78" spans="2:9" s="14" customFormat="1" ht="12.75">
      <c r="B78" s="29"/>
      <c r="C78" s="43"/>
      <c r="D78" s="30"/>
      <c r="E78" s="31"/>
      <c r="F78" s="32"/>
      <c r="G78" s="32"/>
      <c r="H78" s="32"/>
      <c r="I78" s="56"/>
    </row>
    <row r="79" spans="2:9" s="14" customFormat="1" ht="12.75">
      <c r="B79" s="29"/>
      <c r="C79" s="43"/>
      <c r="D79" s="30"/>
      <c r="E79" s="31"/>
      <c r="F79" s="32"/>
      <c r="G79" s="32"/>
      <c r="H79" s="32"/>
      <c r="I79" s="56"/>
    </row>
    <row r="80" spans="2:9" s="14" customFormat="1" ht="12.75">
      <c r="B80" s="29"/>
      <c r="C80" s="43"/>
      <c r="D80" s="30"/>
      <c r="E80" s="31"/>
      <c r="F80" s="32"/>
      <c r="G80" s="32"/>
      <c r="H80" s="32"/>
      <c r="I80" s="56"/>
    </row>
    <row r="81" spans="2:9" s="14" customFormat="1" ht="12.75">
      <c r="B81" s="29"/>
      <c r="C81" s="43"/>
      <c r="D81" s="30"/>
      <c r="E81" s="31"/>
      <c r="F81" s="32"/>
      <c r="G81" s="32"/>
      <c r="H81" s="32"/>
      <c r="I81" s="56"/>
    </row>
    <row r="82" spans="2:9" s="14" customFormat="1" ht="12.75">
      <c r="B82" s="29"/>
      <c r="C82" s="43"/>
      <c r="D82" s="30"/>
      <c r="E82" s="31"/>
      <c r="F82" s="32"/>
      <c r="G82" s="32"/>
      <c r="H82" s="32"/>
      <c r="I82" s="56"/>
    </row>
    <row r="83" spans="2:9" s="14" customFormat="1" ht="12.75">
      <c r="B83" s="29"/>
      <c r="C83" s="43"/>
      <c r="D83" s="30"/>
      <c r="E83" s="31"/>
      <c r="F83" s="32"/>
      <c r="G83" s="32"/>
      <c r="H83" s="32"/>
      <c r="I83" s="56"/>
    </row>
    <row r="84" spans="2:9" s="14" customFormat="1" ht="12.75">
      <c r="B84" s="29"/>
      <c r="C84" s="43"/>
      <c r="D84" s="30"/>
      <c r="E84" s="31"/>
      <c r="F84" s="32"/>
      <c r="G84" s="32"/>
      <c r="H84" s="32"/>
      <c r="I84" s="56"/>
    </row>
    <row r="85" spans="2:9" s="14" customFormat="1" ht="12.75">
      <c r="B85" s="29"/>
      <c r="C85" s="43"/>
      <c r="D85" s="30"/>
      <c r="E85" s="31"/>
      <c r="F85" s="32"/>
      <c r="G85" s="32"/>
      <c r="H85" s="32"/>
      <c r="I85" s="56"/>
    </row>
    <row r="86" spans="2:9" s="14" customFormat="1" ht="12.75">
      <c r="B86" s="29"/>
      <c r="C86" s="43"/>
      <c r="D86" s="30"/>
      <c r="E86" s="31"/>
      <c r="F86" s="32"/>
      <c r="G86" s="32"/>
      <c r="H86" s="32"/>
      <c r="I86" s="56"/>
    </row>
    <row r="87" spans="2:9" s="14" customFormat="1" ht="12.75">
      <c r="B87" s="29"/>
      <c r="C87" s="43"/>
      <c r="D87" s="30"/>
      <c r="E87" s="31"/>
      <c r="F87" s="32"/>
      <c r="G87" s="32"/>
      <c r="H87" s="32"/>
      <c r="I87" s="56"/>
    </row>
    <row r="88" spans="2:9" s="14" customFormat="1" ht="12.75">
      <c r="B88" s="29"/>
      <c r="C88" s="43"/>
      <c r="D88" s="30"/>
      <c r="E88" s="31"/>
      <c r="F88" s="32"/>
      <c r="G88" s="32"/>
      <c r="H88" s="32"/>
      <c r="I88" s="56"/>
    </row>
    <row r="89" spans="2:9" s="14" customFormat="1" ht="12.75">
      <c r="B89" s="29"/>
      <c r="C89" s="43"/>
      <c r="D89" s="30"/>
      <c r="E89" s="31"/>
      <c r="F89" s="32"/>
      <c r="G89" s="32"/>
      <c r="H89" s="32"/>
      <c r="I89" s="56"/>
    </row>
    <row r="90" spans="2:9" s="14" customFormat="1" ht="12.75">
      <c r="B90" s="29"/>
      <c r="C90" s="43"/>
      <c r="D90" s="30"/>
      <c r="E90" s="31"/>
      <c r="F90" s="32"/>
      <c r="G90" s="32"/>
      <c r="H90" s="32"/>
      <c r="I90" s="56"/>
    </row>
    <row r="91" spans="2:9" s="14" customFormat="1" ht="12.75">
      <c r="B91" s="29"/>
      <c r="C91" s="43"/>
      <c r="D91" s="30"/>
      <c r="E91" s="31"/>
      <c r="F91" s="32"/>
      <c r="G91" s="32"/>
      <c r="H91" s="32"/>
      <c r="I91" s="56"/>
    </row>
    <row r="92" spans="2:9" s="14" customFormat="1" ht="12.75">
      <c r="B92" s="29"/>
      <c r="C92" s="43"/>
      <c r="D92" s="30"/>
      <c r="E92" s="31"/>
      <c r="F92" s="32"/>
      <c r="G92" s="32"/>
      <c r="H92" s="32"/>
      <c r="I92" s="56"/>
    </row>
    <row r="93" spans="2:9" s="14" customFormat="1" ht="12.75">
      <c r="B93" s="29"/>
      <c r="C93" s="43"/>
      <c r="D93" s="30"/>
      <c r="E93" s="31"/>
      <c r="F93" s="32"/>
      <c r="G93" s="32"/>
      <c r="H93" s="32"/>
      <c r="I93" s="56"/>
    </row>
    <row r="94" spans="2:9" s="14" customFormat="1" ht="12.75">
      <c r="B94" s="29"/>
      <c r="C94" s="43"/>
      <c r="D94" s="30"/>
      <c r="E94" s="31"/>
      <c r="F94" s="32"/>
      <c r="G94" s="32"/>
      <c r="H94" s="32"/>
      <c r="I94" s="56"/>
    </row>
    <row r="95" spans="2:9" s="14" customFormat="1" ht="12.75">
      <c r="B95" s="29"/>
      <c r="C95" s="43"/>
      <c r="D95" s="30"/>
      <c r="E95" s="31"/>
      <c r="F95" s="32"/>
      <c r="G95" s="32"/>
      <c r="H95" s="32"/>
      <c r="I95" s="56"/>
    </row>
    <row r="96" spans="2:9" s="14" customFormat="1" ht="12.75">
      <c r="B96" s="29"/>
      <c r="C96" s="43"/>
      <c r="D96" s="30"/>
      <c r="E96" s="31"/>
      <c r="F96" s="32"/>
      <c r="G96" s="32"/>
      <c r="H96" s="32"/>
      <c r="I96" s="56"/>
    </row>
    <row r="97" spans="2:10" s="14" customFormat="1" ht="12.75">
      <c r="B97" s="29"/>
      <c r="C97" s="43"/>
      <c r="D97" s="30"/>
      <c r="E97" s="31"/>
      <c r="F97" s="32"/>
      <c r="G97" s="32"/>
      <c r="H97" s="32"/>
      <c r="I97" s="56"/>
      <c r="J97" s="54" t="s">
        <v>68</v>
      </c>
    </row>
    <row r="98" spans="2:9" s="14" customFormat="1" ht="12.75">
      <c r="B98" s="15"/>
      <c r="C98" s="20" t="s">
        <v>55</v>
      </c>
      <c r="D98" s="20"/>
      <c r="E98" s="28"/>
      <c r="F98" s="17"/>
      <c r="G98" s="34"/>
      <c r="H98" s="17"/>
      <c r="I98" s="23"/>
    </row>
    <row r="99" spans="2:9" s="14" customFormat="1" ht="12.75">
      <c r="B99" s="15"/>
      <c r="C99" s="20"/>
      <c r="D99" s="20"/>
      <c r="E99" s="28"/>
      <c r="F99" s="17"/>
      <c r="G99" s="34"/>
      <c r="H99" s="17"/>
      <c r="I99" s="23"/>
    </row>
    <row r="100" spans="2:9" s="14" customFormat="1" ht="55.5" customHeight="1">
      <c r="B100" s="15" t="s">
        <v>1</v>
      </c>
      <c r="C100" s="16" t="s">
        <v>73</v>
      </c>
      <c r="D100" s="27" t="s">
        <v>25</v>
      </c>
      <c r="E100" s="28">
        <v>1</v>
      </c>
      <c r="F100" s="17"/>
      <c r="G100" s="17"/>
      <c r="H100" s="17">
        <v>0</v>
      </c>
      <c r="I100" s="53">
        <f>PRODUCT(E100,H100)</f>
        <v>0</v>
      </c>
    </row>
    <row r="101" spans="2:9" s="14" customFormat="1" ht="12.75">
      <c r="B101" s="15"/>
      <c r="C101" s="16"/>
      <c r="D101" s="27"/>
      <c r="E101" s="28"/>
      <c r="F101" s="17"/>
      <c r="G101" s="17"/>
      <c r="H101" s="17"/>
      <c r="I101" s="53"/>
    </row>
    <row r="102" spans="2:9" s="14" customFormat="1" ht="28.5" customHeight="1">
      <c r="B102" s="15" t="s">
        <v>37</v>
      </c>
      <c r="C102" s="16" t="s">
        <v>43</v>
      </c>
      <c r="D102" s="27" t="s">
        <v>14</v>
      </c>
      <c r="E102" s="28">
        <v>60</v>
      </c>
      <c r="F102" s="17"/>
      <c r="G102" s="17"/>
      <c r="H102" s="17">
        <v>0</v>
      </c>
      <c r="I102" s="53">
        <f>PRODUCT(E102,H102)</f>
        <v>0</v>
      </c>
    </row>
    <row r="103" spans="2:9" s="14" customFormat="1" ht="12.75">
      <c r="B103" s="15"/>
      <c r="C103" s="16"/>
      <c r="D103" s="27"/>
      <c r="E103" s="28"/>
      <c r="F103" s="17"/>
      <c r="G103" s="17"/>
      <c r="H103" s="17"/>
      <c r="I103" s="53"/>
    </row>
    <row r="104" spans="2:9" s="14" customFormat="1" ht="25.5">
      <c r="B104" s="15" t="s">
        <v>2</v>
      </c>
      <c r="C104" s="16" t="s">
        <v>26</v>
      </c>
      <c r="D104" s="27" t="s">
        <v>14</v>
      </c>
      <c r="E104" s="28">
        <v>342</v>
      </c>
      <c r="F104" s="17"/>
      <c r="G104" s="17"/>
      <c r="H104" s="17">
        <v>0</v>
      </c>
      <c r="I104" s="53">
        <f>PRODUCT(E104,H104)</f>
        <v>0</v>
      </c>
    </row>
    <row r="105" spans="2:9" s="14" customFormat="1" ht="12.75">
      <c r="B105" s="15"/>
      <c r="C105" s="16"/>
      <c r="D105" s="27"/>
      <c r="E105" s="28"/>
      <c r="F105" s="17"/>
      <c r="G105" s="17"/>
      <c r="H105" s="17"/>
      <c r="I105" s="53"/>
    </row>
    <row r="106" spans="2:9" s="14" customFormat="1" ht="25.5">
      <c r="B106" s="15" t="s">
        <v>3</v>
      </c>
      <c r="C106" s="16" t="s">
        <v>44</v>
      </c>
      <c r="D106" s="27" t="s">
        <v>14</v>
      </c>
      <c r="E106" s="28">
        <v>220</v>
      </c>
      <c r="F106" s="17"/>
      <c r="G106" s="17"/>
      <c r="H106" s="17">
        <v>0</v>
      </c>
      <c r="I106" s="53">
        <f>PRODUCT(E106,H106)</f>
        <v>0</v>
      </c>
    </row>
    <row r="107" spans="2:9" s="14" customFormat="1" ht="12.75">
      <c r="B107" s="15"/>
      <c r="C107" s="16"/>
      <c r="D107" s="27"/>
      <c r="E107" s="28"/>
      <c r="F107" s="17"/>
      <c r="G107" s="17"/>
      <c r="H107" s="17"/>
      <c r="I107" s="53"/>
    </row>
    <row r="108" spans="2:9" s="14" customFormat="1" ht="27.75" customHeight="1">
      <c r="B108" s="15" t="s">
        <v>4</v>
      </c>
      <c r="C108" s="16" t="s">
        <v>27</v>
      </c>
      <c r="D108" s="27" t="s">
        <v>14</v>
      </c>
      <c r="E108" s="28">
        <v>110</v>
      </c>
      <c r="F108" s="17"/>
      <c r="G108" s="17"/>
      <c r="H108" s="17">
        <v>0</v>
      </c>
      <c r="I108" s="53">
        <f>PRODUCT(E108,H108)</f>
        <v>0</v>
      </c>
    </row>
    <row r="109" spans="2:9" s="14" customFormat="1" ht="12.75">
      <c r="B109" s="15"/>
      <c r="C109" s="16"/>
      <c r="D109" s="16"/>
      <c r="E109" s="28"/>
      <c r="F109" s="17"/>
      <c r="G109" s="17"/>
      <c r="H109" s="17"/>
      <c r="I109" s="53"/>
    </row>
    <row r="110" spans="2:9" s="14" customFormat="1" ht="27.75" customHeight="1">
      <c r="B110" s="15" t="s">
        <v>5</v>
      </c>
      <c r="C110" s="16" t="s">
        <v>63</v>
      </c>
      <c r="D110" s="27" t="s">
        <v>14</v>
      </c>
      <c r="E110" s="28">
        <v>806</v>
      </c>
      <c r="F110" s="17"/>
      <c r="G110" s="17"/>
      <c r="H110" s="17">
        <v>0</v>
      </c>
      <c r="I110" s="53">
        <f>PRODUCT(E110,H110)</f>
        <v>0</v>
      </c>
    </row>
    <row r="111" spans="2:9" s="14" customFormat="1" ht="12.75">
      <c r="B111" s="15"/>
      <c r="C111" s="16"/>
      <c r="D111" s="16"/>
      <c r="E111" s="28"/>
      <c r="F111" s="17"/>
      <c r="G111" s="17"/>
      <c r="H111" s="17"/>
      <c r="I111" s="53"/>
    </row>
    <row r="112" spans="2:9" s="14" customFormat="1" ht="25.5">
      <c r="B112" s="15" t="s">
        <v>6</v>
      </c>
      <c r="C112" s="16" t="s">
        <v>28</v>
      </c>
      <c r="D112" s="27" t="s">
        <v>32</v>
      </c>
      <c r="E112" s="28">
        <v>58</v>
      </c>
      <c r="F112" s="17"/>
      <c r="G112" s="17"/>
      <c r="H112" s="17">
        <v>0</v>
      </c>
      <c r="I112" s="53">
        <f>PRODUCT(E112,H112)</f>
        <v>0</v>
      </c>
    </row>
    <row r="113" spans="2:9" s="14" customFormat="1" ht="12.75">
      <c r="B113" s="15"/>
      <c r="C113" s="16"/>
      <c r="D113" s="16"/>
      <c r="E113" s="28"/>
      <c r="F113" s="17"/>
      <c r="G113" s="17"/>
      <c r="H113" s="17"/>
      <c r="I113" s="53"/>
    </row>
    <row r="114" spans="2:9" s="14" customFormat="1" ht="13.5" customHeight="1">
      <c r="B114" s="15" t="s">
        <v>7</v>
      </c>
      <c r="C114" s="16" t="s">
        <v>29</v>
      </c>
      <c r="D114" s="27" t="s">
        <v>14</v>
      </c>
      <c r="E114" s="28">
        <v>732</v>
      </c>
      <c r="F114" s="17"/>
      <c r="G114" s="17"/>
      <c r="H114" s="17">
        <v>0</v>
      </c>
      <c r="I114" s="53">
        <f>PRODUCT(E114,H114)</f>
        <v>0</v>
      </c>
    </row>
    <row r="115" spans="2:9" s="14" customFormat="1" ht="12.75">
      <c r="B115" s="15"/>
      <c r="C115" s="16"/>
      <c r="D115" s="27"/>
      <c r="E115" s="28"/>
      <c r="F115" s="17"/>
      <c r="G115" s="17"/>
      <c r="H115" s="17"/>
      <c r="I115" s="53"/>
    </row>
    <row r="116" spans="2:9" s="14" customFormat="1" ht="13.5" customHeight="1">
      <c r="B116" s="15" t="s">
        <v>8</v>
      </c>
      <c r="C116" s="16" t="s">
        <v>59</v>
      </c>
      <c r="D116" s="27" t="s">
        <v>32</v>
      </c>
      <c r="E116" s="28">
        <v>38</v>
      </c>
      <c r="F116" s="17"/>
      <c r="G116" s="17"/>
      <c r="H116" s="17">
        <v>0</v>
      </c>
      <c r="I116" s="53">
        <f>PRODUCT(E116,H116)</f>
        <v>0</v>
      </c>
    </row>
    <row r="117" spans="2:9" s="14" customFormat="1" ht="12.75">
      <c r="B117" s="15"/>
      <c r="C117" s="16"/>
      <c r="D117" s="16"/>
      <c r="E117" s="28"/>
      <c r="F117" s="17"/>
      <c r="G117" s="17"/>
      <c r="H117" s="17"/>
      <c r="I117" s="53"/>
    </row>
    <row r="118" spans="2:9" s="14" customFormat="1" ht="38.25">
      <c r="B118" s="15" t="s">
        <v>9</v>
      </c>
      <c r="C118" s="16" t="s">
        <v>53</v>
      </c>
      <c r="D118" s="27" t="s">
        <v>14</v>
      </c>
      <c r="E118" s="28">
        <v>200</v>
      </c>
      <c r="F118" s="17"/>
      <c r="G118" s="17"/>
      <c r="H118" s="17">
        <v>0</v>
      </c>
      <c r="I118" s="53">
        <f>PRODUCT(E118,H118)</f>
        <v>0</v>
      </c>
    </row>
    <row r="119" spans="2:9" s="14" customFormat="1" ht="12.75">
      <c r="B119" s="15"/>
      <c r="C119" s="16"/>
      <c r="D119" s="27"/>
      <c r="E119" s="28"/>
      <c r="F119" s="17"/>
      <c r="G119" s="17"/>
      <c r="H119" s="17"/>
      <c r="I119" s="53"/>
    </row>
    <row r="120" spans="2:9" s="14" customFormat="1" ht="55.5" customHeight="1">
      <c r="B120" s="15" t="s">
        <v>10</v>
      </c>
      <c r="C120" s="16" t="s">
        <v>80</v>
      </c>
      <c r="D120" s="27" t="s">
        <v>18</v>
      </c>
      <c r="E120" s="28">
        <v>27</v>
      </c>
      <c r="F120" s="17"/>
      <c r="G120" s="17"/>
      <c r="H120" s="17">
        <v>0</v>
      </c>
      <c r="I120" s="53">
        <f>PRODUCT(E120,H120)</f>
        <v>0</v>
      </c>
    </row>
    <row r="121" spans="2:9" s="14" customFormat="1" ht="12.75">
      <c r="B121" s="15"/>
      <c r="C121" s="16"/>
      <c r="D121" s="27"/>
      <c r="E121" s="28"/>
      <c r="F121" s="17"/>
      <c r="G121" s="17"/>
      <c r="H121" s="17"/>
      <c r="I121" s="53"/>
    </row>
    <row r="122" spans="2:9" s="14" customFormat="1" ht="28.5" customHeight="1">
      <c r="B122" s="15" t="s">
        <v>11</v>
      </c>
      <c r="C122" s="16" t="s">
        <v>70</v>
      </c>
      <c r="D122" s="27" t="s">
        <v>18</v>
      </c>
      <c r="E122" s="28">
        <v>27</v>
      </c>
      <c r="F122" s="17"/>
      <c r="G122" s="17"/>
      <c r="H122" s="17">
        <v>0</v>
      </c>
      <c r="I122" s="53">
        <f>PRODUCT(E122,H122)</f>
        <v>0</v>
      </c>
    </row>
    <row r="123" spans="2:9" s="14" customFormat="1" ht="12.75">
      <c r="B123" s="15"/>
      <c r="C123" s="16"/>
      <c r="D123" s="27"/>
      <c r="E123" s="28"/>
      <c r="F123" s="17"/>
      <c r="G123" s="17"/>
      <c r="H123" s="17"/>
      <c r="I123" s="53"/>
    </row>
    <row r="124" spans="2:9" s="14" customFormat="1" ht="14.25">
      <c r="B124" s="15" t="s">
        <v>12</v>
      </c>
      <c r="C124" s="16" t="s">
        <v>41</v>
      </c>
      <c r="D124" s="27" t="s">
        <v>33</v>
      </c>
      <c r="E124" s="28">
        <v>759</v>
      </c>
      <c r="F124" s="17"/>
      <c r="G124" s="17"/>
      <c r="H124" s="17">
        <v>0</v>
      </c>
      <c r="I124" s="53">
        <f>PRODUCT(E124,H124)</f>
        <v>0</v>
      </c>
    </row>
    <row r="125" spans="2:9" s="14" customFormat="1" ht="12.75">
      <c r="B125" s="15"/>
      <c r="C125" s="16"/>
      <c r="D125" s="27"/>
      <c r="E125" s="28"/>
      <c r="F125" s="17"/>
      <c r="G125" s="17"/>
      <c r="H125" s="17"/>
      <c r="I125" s="53"/>
    </row>
    <row r="126" spans="2:9" s="14" customFormat="1" ht="38.25">
      <c r="B126" s="15" t="s">
        <v>13</v>
      </c>
      <c r="C126" s="16" t="s">
        <v>71</v>
      </c>
      <c r="D126" s="27" t="s">
        <v>25</v>
      </c>
      <c r="E126" s="28">
        <v>1</v>
      </c>
      <c r="F126" s="17"/>
      <c r="G126" s="17"/>
      <c r="H126" s="17">
        <v>0</v>
      </c>
      <c r="I126" s="53">
        <f>PRODUCT(E126,H126)</f>
        <v>0</v>
      </c>
    </row>
    <row r="127" spans="2:9" s="14" customFormat="1" ht="12.75" customHeight="1">
      <c r="B127" s="15"/>
      <c r="C127" s="16"/>
      <c r="D127" s="27"/>
      <c r="E127" s="28"/>
      <c r="F127" s="17"/>
      <c r="G127" s="17"/>
      <c r="H127" s="17"/>
      <c r="I127" s="53"/>
    </row>
    <row r="128" spans="2:10" s="14" customFormat="1" ht="28.5" customHeight="1">
      <c r="B128" s="15" t="s">
        <v>19</v>
      </c>
      <c r="C128" s="16" t="s">
        <v>47</v>
      </c>
      <c r="D128" s="27" t="s">
        <v>25</v>
      </c>
      <c r="E128" s="28">
        <v>1</v>
      </c>
      <c r="F128" s="17"/>
      <c r="G128" s="17"/>
      <c r="H128" s="17">
        <f>SUM(I100:I124)*0.03</f>
        <v>0</v>
      </c>
      <c r="I128" s="53">
        <f>PRODUCT(E128,H128)</f>
        <v>0</v>
      </c>
      <c r="J128" s="53"/>
    </row>
    <row r="129" spans="2:9" s="14" customFormat="1" ht="13.5" thickBot="1">
      <c r="B129" s="15"/>
      <c r="C129" s="16"/>
      <c r="D129" s="27"/>
      <c r="E129" s="28"/>
      <c r="F129" s="17"/>
      <c r="G129" s="17"/>
      <c r="H129" s="17"/>
      <c r="I129" s="53"/>
    </row>
    <row r="130" spans="2:9" s="14" customFormat="1" ht="13.5" thickBot="1">
      <c r="B130" s="38"/>
      <c r="C130" s="39" t="s">
        <v>22</v>
      </c>
      <c r="D130" s="39"/>
      <c r="E130" s="41"/>
      <c r="F130" s="42"/>
      <c r="G130" s="42"/>
      <c r="H130" s="42"/>
      <c r="I130" s="55">
        <f>SUM(I100:I128)</f>
        <v>0</v>
      </c>
    </row>
    <row r="131" spans="2:9" s="14" customFormat="1" ht="12.75">
      <c r="B131" s="29"/>
      <c r="C131" s="43"/>
      <c r="D131" s="43"/>
      <c r="E131" s="31"/>
      <c r="F131" s="32"/>
      <c r="G131" s="32"/>
      <c r="H131" s="32"/>
      <c r="I131" s="56"/>
    </row>
    <row r="132" spans="2:9" s="14" customFormat="1" ht="12.75">
      <c r="B132" s="29"/>
      <c r="C132" s="43"/>
      <c r="D132" s="43"/>
      <c r="E132" s="31"/>
      <c r="F132" s="32"/>
      <c r="G132" s="32"/>
      <c r="H132" s="32"/>
      <c r="I132" s="56"/>
    </row>
    <row r="133" spans="2:9" s="14" customFormat="1" ht="12.75">
      <c r="B133" s="29"/>
      <c r="C133" s="43"/>
      <c r="D133" s="43"/>
      <c r="E133" s="31"/>
      <c r="F133" s="32"/>
      <c r="G133" s="32"/>
      <c r="H133" s="32"/>
      <c r="I133" s="56"/>
    </row>
    <row r="134" spans="2:9" s="14" customFormat="1" ht="12.75">
      <c r="B134" s="29"/>
      <c r="C134" s="43"/>
      <c r="D134" s="43"/>
      <c r="E134" s="31"/>
      <c r="F134" s="32"/>
      <c r="G134" s="32"/>
      <c r="H134" s="32"/>
      <c r="I134" s="56"/>
    </row>
    <row r="135" spans="2:9" s="14" customFormat="1" ht="12.75">
      <c r="B135" s="29"/>
      <c r="C135" s="43"/>
      <c r="D135" s="43"/>
      <c r="E135" s="31"/>
      <c r="F135" s="32"/>
      <c r="G135" s="32"/>
      <c r="H135" s="32"/>
      <c r="I135" s="56"/>
    </row>
    <row r="136" spans="2:9" s="14" customFormat="1" ht="12.75">
      <c r="B136" s="29"/>
      <c r="C136" s="43"/>
      <c r="D136" s="43"/>
      <c r="E136" s="31"/>
      <c r="F136" s="32"/>
      <c r="G136" s="32"/>
      <c r="H136" s="32"/>
      <c r="I136" s="56"/>
    </row>
    <row r="137" spans="2:9" s="14" customFormat="1" ht="12.75">
      <c r="B137" s="29"/>
      <c r="C137" s="43"/>
      <c r="D137" s="43"/>
      <c r="E137" s="31"/>
      <c r="F137" s="32"/>
      <c r="G137" s="32"/>
      <c r="H137" s="32"/>
      <c r="I137" s="56"/>
    </row>
    <row r="138" spans="2:9" s="14" customFormat="1" ht="12.75">
      <c r="B138" s="29"/>
      <c r="C138" s="43"/>
      <c r="D138" s="43"/>
      <c r="E138" s="31"/>
      <c r="F138" s="32"/>
      <c r="G138" s="32"/>
      <c r="H138" s="32"/>
      <c r="I138" s="56"/>
    </row>
    <row r="139" spans="2:9" s="14" customFormat="1" ht="12.75">
      <c r="B139" s="29"/>
      <c r="C139" s="43"/>
      <c r="D139" s="43"/>
      <c r="E139" s="31"/>
      <c r="F139" s="32"/>
      <c r="G139" s="32"/>
      <c r="H139" s="32"/>
      <c r="I139" s="56"/>
    </row>
    <row r="140" spans="2:9" s="14" customFormat="1" ht="12.75">
      <c r="B140" s="29"/>
      <c r="C140" s="43"/>
      <c r="D140" s="43"/>
      <c r="E140" s="31"/>
      <c r="F140" s="32"/>
      <c r="G140" s="32"/>
      <c r="H140" s="32"/>
      <c r="I140" s="56"/>
    </row>
    <row r="141" spans="2:9" s="14" customFormat="1" ht="12.75">
      <c r="B141" s="29"/>
      <c r="C141" s="43"/>
      <c r="D141" s="43"/>
      <c r="E141" s="31"/>
      <c r="F141" s="32"/>
      <c r="G141" s="32"/>
      <c r="H141" s="32"/>
      <c r="I141" s="56"/>
    </row>
    <row r="142" spans="2:9" s="14" customFormat="1" ht="12.75">
      <c r="B142" s="29"/>
      <c r="C142" s="43"/>
      <c r="D142" s="43"/>
      <c r="E142" s="31"/>
      <c r="F142" s="32"/>
      <c r="G142" s="32"/>
      <c r="H142" s="32"/>
      <c r="I142" s="56"/>
    </row>
    <row r="143" spans="2:9" s="14" customFormat="1" ht="12.75">
      <c r="B143" s="29"/>
      <c r="C143" s="43"/>
      <c r="D143" s="43"/>
      <c r="E143" s="31"/>
      <c r="F143" s="32"/>
      <c r="G143" s="32"/>
      <c r="H143" s="32"/>
      <c r="I143" s="56"/>
    </row>
    <row r="144" spans="2:9" s="14" customFormat="1" ht="12.75">
      <c r="B144" s="29"/>
      <c r="C144" s="43"/>
      <c r="D144" s="43"/>
      <c r="E144" s="31"/>
      <c r="F144" s="32"/>
      <c r="G144" s="32"/>
      <c r="H144" s="32"/>
      <c r="I144" s="56"/>
    </row>
    <row r="145" spans="2:10" s="14" customFormat="1" ht="12.75" customHeight="1">
      <c r="B145" s="15"/>
      <c r="C145" s="16"/>
      <c r="D145" s="27"/>
      <c r="E145" s="28"/>
      <c r="F145" s="17"/>
      <c r="G145" s="17"/>
      <c r="H145" s="17"/>
      <c r="I145" s="53"/>
      <c r="J145" s="52" t="s">
        <v>74</v>
      </c>
    </row>
    <row r="146" spans="2:10" s="14" customFormat="1" ht="12.75">
      <c r="B146" s="29"/>
      <c r="C146" s="43"/>
      <c r="D146" s="43"/>
      <c r="E146" s="31"/>
      <c r="F146" s="32"/>
      <c r="G146" s="32"/>
      <c r="H146" s="32"/>
      <c r="I146" s="33"/>
      <c r="J146" s="52"/>
    </row>
    <row r="147" spans="2:9" s="14" customFormat="1" ht="12.75">
      <c r="B147" s="15"/>
      <c r="C147" s="20" t="s">
        <v>60</v>
      </c>
      <c r="D147" s="20"/>
      <c r="E147" s="17"/>
      <c r="F147" s="17"/>
      <c r="G147" s="17"/>
      <c r="H147" s="17"/>
      <c r="I147" s="18"/>
    </row>
    <row r="148" spans="2:9" s="14" customFormat="1" ht="12.75">
      <c r="B148" s="15"/>
      <c r="C148" s="20"/>
      <c r="D148" s="20"/>
      <c r="E148" s="17"/>
      <c r="F148" s="17"/>
      <c r="G148" s="17"/>
      <c r="H148" s="17"/>
      <c r="I148" s="18"/>
    </row>
    <row r="149" spans="2:9" s="14" customFormat="1" ht="12.75">
      <c r="B149" s="15"/>
      <c r="C149" s="20"/>
      <c r="D149" s="20"/>
      <c r="E149" s="48"/>
      <c r="F149" s="17"/>
      <c r="G149" s="17"/>
      <c r="H149" s="17"/>
      <c r="I149" s="18"/>
    </row>
    <row r="150" spans="1:9" s="14" customFormat="1" ht="12.75">
      <c r="A150" s="7"/>
      <c r="B150" s="9"/>
      <c r="C150" s="49" t="s">
        <v>39</v>
      </c>
      <c r="D150" s="50"/>
      <c r="E150" s="22"/>
      <c r="F150" s="22"/>
      <c r="G150" s="22"/>
      <c r="H150" s="22"/>
      <c r="I150" s="57">
        <f>SUM(I50)</f>
        <v>0</v>
      </c>
    </row>
    <row r="151" spans="1:9" s="14" customFormat="1" ht="12.75">
      <c r="A151" s="7"/>
      <c r="B151" s="9"/>
      <c r="C151" s="49"/>
      <c r="D151" s="50"/>
      <c r="E151" s="22"/>
      <c r="F151" s="22"/>
      <c r="G151" s="22"/>
      <c r="H151" s="22"/>
      <c r="I151" s="57"/>
    </row>
    <row r="152" spans="1:9" s="14" customFormat="1" ht="12.75">
      <c r="A152" s="7"/>
      <c r="B152" s="9"/>
      <c r="C152" s="49" t="s">
        <v>40</v>
      </c>
      <c r="D152" s="50"/>
      <c r="E152" s="22"/>
      <c r="F152" s="22"/>
      <c r="G152" s="22"/>
      <c r="H152" s="22"/>
      <c r="I152" s="57">
        <f>SUM(I130)</f>
        <v>0</v>
      </c>
    </row>
    <row r="153" spans="1:9" s="14" customFormat="1" ht="13.5" thickBot="1">
      <c r="A153" s="7"/>
      <c r="B153" s="9"/>
      <c r="C153" s="49"/>
      <c r="D153" s="50"/>
      <c r="E153" s="22"/>
      <c r="F153" s="22"/>
      <c r="G153" s="22"/>
      <c r="H153" s="22"/>
      <c r="I153" s="57"/>
    </row>
    <row r="154" spans="1:9" s="14" customFormat="1" ht="13.5" thickTop="1">
      <c r="A154" s="7"/>
      <c r="B154" s="9"/>
      <c r="C154" s="45" t="s">
        <v>22</v>
      </c>
      <c r="D154" s="51"/>
      <c r="E154" s="47"/>
      <c r="F154" s="47"/>
      <c r="G154" s="47"/>
      <c r="H154" s="47"/>
      <c r="I154" s="58">
        <f>SUM(I150:I152)</f>
        <v>0</v>
      </c>
    </row>
    <row r="155" spans="1:9" s="14" customFormat="1" ht="12.75">
      <c r="A155" s="7"/>
      <c r="B155" s="9"/>
      <c r="C155" s="37"/>
      <c r="D155" s="10"/>
      <c r="E155" s="11"/>
      <c r="F155" s="11"/>
      <c r="G155" s="11"/>
      <c r="H155" s="11"/>
      <c r="I155" s="59"/>
    </row>
    <row r="156" spans="1:9" s="14" customFormat="1" ht="12" customHeight="1" thickBot="1">
      <c r="A156" s="7"/>
      <c r="B156" s="9"/>
      <c r="C156" s="37" t="s">
        <v>30</v>
      </c>
      <c r="D156" s="10"/>
      <c r="E156" s="44">
        <v>0.22</v>
      </c>
      <c r="F156" s="11"/>
      <c r="G156" s="11"/>
      <c r="H156" s="44"/>
      <c r="I156" s="59">
        <f>SUM(I154*0.22)</f>
        <v>0</v>
      </c>
    </row>
    <row r="157" spans="1:9" s="14" customFormat="1" ht="13.5" thickTop="1">
      <c r="A157" s="35"/>
      <c r="B157" s="36"/>
      <c r="C157" s="45" t="s">
        <v>22</v>
      </c>
      <c r="D157" s="46"/>
      <c r="E157" s="47"/>
      <c r="F157" s="47"/>
      <c r="G157" s="47"/>
      <c r="H157" s="47"/>
      <c r="I157" s="58">
        <f>SUM(I154:I156)</f>
        <v>0</v>
      </c>
    </row>
    <row r="158" spans="2:10" s="14" customFormat="1" ht="12.75">
      <c r="B158" s="29"/>
      <c r="C158" s="43"/>
      <c r="D158" s="43"/>
      <c r="E158" s="31"/>
      <c r="F158" s="32"/>
      <c r="G158" s="32"/>
      <c r="H158" s="32"/>
      <c r="I158" s="33"/>
      <c r="J158" s="52"/>
    </row>
    <row r="159" spans="2:9" s="14" customFormat="1" ht="12.75">
      <c r="B159" s="15"/>
      <c r="C159" s="16"/>
      <c r="D159" s="27"/>
      <c r="E159" s="28"/>
      <c r="F159" s="17"/>
      <c r="G159" s="17"/>
      <c r="H159" s="17"/>
      <c r="I159" s="18"/>
    </row>
    <row r="160" spans="2:9" s="14" customFormat="1" ht="12.75">
      <c r="B160" s="15"/>
      <c r="C160" s="16"/>
      <c r="D160" s="27"/>
      <c r="E160" s="28"/>
      <c r="F160" s="17"/>
      <c r="G160" s="17"/>
      <c r="H160" s="17"/>
      <c r="I160" s="18"/>
    </row>
    <row r="161" spans="2:9" s="14" customFormat="1" ht="12.75">
      <c r="B161" s="15"/>
      <c r="C161" s="16"/>
      <c r="D161" s="27"/>
      <c r="E161" s="28"/>
      <c r="F161" s="17"/>
      <c r="G161" s="17"/>
      <c r="H161" s="17"/>
      <c r="I161" s="18"/>
    </row>
    <row r="162" spans="2:9" s="14" customFormat="1" ht="12.75">
      <c r="B162" s="15"/>
      <c r="C162" s="16" t="s">
        <v>48</v>
      </c>
      <c r="D162" s="27"/>
      <c r="E162" s="28"/>
      <c r="F162" s="17"/>
      <c r="G162" s="17"/>
      <c r="H162" s="17"/>
      <c r="I162" s="18"/>
    </row>
    <row r="163" spans="2:9" s="14" customFormat="1" ht="12.75">
      <c r="B163" s="15"/>
      <c r="C163" s="16"/>
      <c r="D163" s="27"/>
      <c r="E163" s="28"/>
      <c r="F163" s="17"/>
      <c r="G163" s="17"/>
      <c r="H163" s="17"/>
      <c r="I163" s="18"/>
    </row>
    <row r="164" spans="2:10" s="14" customFormat="1" ht="12.75">
      <c r="B164" s="15"/>
      <c r="C164" s="85" t="s">
        <v>61</v>
      </c>
      <c r="D164" s="86"/>
      <c r="E164" s="86"/>
      <c r="F164" s="86"/>
      <c r="G164" s="86"/>
      <c r="H164" s="86"/>
      <c r="I164" s="86"/>
      <c r="J164" s="86"/>
    </row>
    <row r="165" spans="2:10" s="14" customFormat="1" ht="12.75">
      <c r="B165" s="15"/>
      <c r="C165" s="86"/>
      <c r="D165" s="86"/>
      <c r="E165" s="86"/>
      <c r="F165" s="86"/>
      <c r="G165" s="86"/>
      <c r="H165" s="86"/>
      <c r="I165" s="86"/>
      <c r="J165" s="86"/>
    </row>
    <row r="166" spans="2:10" s="14" customFormat="1" ht="12.75">
      <c r="B166" s="15"/>
      <c r="C166" s="86"/>
      <c r="D166" s="86"/>
      <c r="E166" s="86"/>
      <c r="F166" s="86"/>
      <c r="G166" s="86"/>
      <c r="H166" s="86"/>
      <c r="I166" s="86"/>
      <c r="J166" s="86"/>
    </row>
    <row r="167" spans="2:10" s="14" customFormat="1" ht="12.75">
      <c r="B167" s="15"/>
      <c r="C167" s="86"/>
      <c r="D167" s="86"/>
      <c r="E167" s="86"/>
      <c r="F167" s="86"/>
      <c r="G167" s="86"/>
      <c r="H167" s="86"/>
      <c r="I167" s="86"/>
      <c r="J167" s="86"/>
    </row>
    <row r="168" spans="2:10" s="14" customFormat="1" ht="12.75">
      <c r="B168" s="15"/>
      <c r="C168" s="86"/>
      <c r="D168" s="86"/>
      <c r="E168" s="86"/>
      <c r="F168" s="86"/>
      <c r="G168" s="86"/>
      <c r="H168" s="86"/>
      <c r="I168" s="86"/>
      <c r="J168" s="86"/>
    </row>
    <row r="169" spans="2:10" s="14" customFormat="1" ht="12.75">
      <c r="B169" s="15"/>
      <c r="C169" s="86"/>
      <c r="D169" s="86"/>
      <c r="E169" s="86"/>
      <c r="F169" s="86"/>
      <c r="G169" s="86"/>
      <c r="H169" s="86"/>
      <c r="I169" s="86"/>
      <c r="J169" s="86"/>
    </row>
    <row r="170" spans="2:10" s="14" customFormat="1" ht="12.75">
      <c r="B170" s="15"/>
      <c r="C170" s="86"/>
      <c r="D170" s="86"/>
      <c r="E170" s="86"/>
      <c r="F170" s="86"/>
      <c r="G170" s="86"/>
      <c r="H170" s="86"/>
      <c r="I170" s="86"/>
      <c r="J170" s="86"/>
    </row>
    <row r="171" spans="2:10" s="14" customFormat="1" ht="12.75">
      <c r="B171" s="15"/>
      <c r="C171" s="86"/>
      <c r="D171" s="86"/>
      <c r="E171" s="86"/>
      <c r="F171" s="86"/>
      <c r="G171" s="86"/>
      <c r="H171" s="86"/>
      <c r="I171" s="86"/>
      <c r="J171" s="86"/>
    </row>
    <row r="172" spans="2:10" s="14" customFormat="1" ht="12.75">
      <c r="B172" s="15"/>
      <c r="C172" s="86"/>
      <c r="D172" s="86"/>
      <c r="E172" s="86"/>
      <c r="F172" s="86"/>
      <c r="G172" s="86"/>
      <c r="H172" s="86"/>
      <c r="I172" s="86"/>
      <c r="J172" s="86"/>
    </row>
    <row r="173" spans="2:10" s="14" customFormat="1" ht="12.75">
      <c r="B173" s="15"/>
      <c r="C173" s="86"/>
      <c r="D173" s="86"/>
      <c r="E173" s="86"/>
      <c r="F173" s="86"/>
      <c r="G173" s="86"/>
      <c r="H173" s="86"/>
      <c r="I173" s="86"/>
      <c r="J173" s="86"/>
    </row>
    <row r="174" spans="2:10" s="14" customFormat="1" ht="6.75" customHeight="1">
      <c r="B174" s="15"/>
      <c r="C174" s="86"/>
      <c r="D174" s="86"/>
      <c r="E174" s="86"/>
      <c r="F174" s="86"/>
      <c r="G174" s="86"/>
      <c r="H174" s="86"/>
      <c r="I174" s="86"/>
      <c r="J174" s="86"/>
    </row>
    <row r="175" spans="2:9" s="14" customFormat="1" ht="12.75">
      <c r="B175" s="15"/>
      <c r="C175" s="16"/>
      <c r="D175" s="27"/>
      <c r="E175" s="28"/>
      <c r="F175" s="17"/>
      <c r="G175" s="17"/>
      <c r="H175" s="17"/>
      <c r="I175" s="18"/>
    </row>
    <row r="176" spans="2:9" s="14" customFormat="1" ht="12.75">
      <c r="B176" s="15"/>
      <c r="C176" s="16"/>
      <c r="D176" s="27"/>
      <c r="E176" s="28"/>
      <c r="F176" s="17"/>
      <c r="G176" s="17"/>
      <c r="H176" s="17"/>
      <c r="I176" s="18"/>
    </row>
    <row r="177" spans="2:9" s="14" customFormat="1" ht="12.75">
      <c r="B177" s="15"/>
      <c r="C177" s="16"/>
      <c r="D177" s="27"/>
      <c r="E177" s="28"/>
      <c r="F177" s="17"/>
      <c r="G177" s="17"/>
      <c r="H177" s="17"/>
      <c r="I177" s="18"/>
    </row>
    <row r="178" spans="2:9" s="14" customFormat="1" ht="12.75">
      <c r="B178" s="15"/>
      <c r="C178" s="16"/>
      <c r="D178" s="27"/>
      <c r="E178" s="28"/>
      <c r="F178" s="17"/>
      <c r="G178" s="17"/>
      <c r="H178" s="17"/>
      <c r="I178" s="18"/>
    </row>
    <row r="179" spans="2:9" s="14" customFormat="1" ht="12.75">
      <c r="B179" s="15"/>
      <c r="C179" s="16"/>
      <c r="D179" s="27"/>
      <c r="E179" s="28"/>
      <c r="F179" s="17"/>
      <c r="G179" s="17"/>
      <c r="H179" s="17"/>
      <c r="I179" s="18"/>
    </row>
    <row r="180" spans="2:9" s="14" customFormat="1" ht="12.75">
      <c r="B180" s="15"/>
      <c r="C180" s="16"/>
      <c r="D180" s="27"/>
      <c r="E180" s="28"/>
      <c r="F180" s="17"/>
      <c r="G180" s="17"/>
      <c r="H180" s="17"/>
      <c r="I180" s="18"/>
    </row>
    <row r="181" spans="2:9" s="14" customFormat="1" ht="12.75">
      <c r="B181" s="15"/>
      <c r="C181" s="16"/>
      <c r="D181" s="27"/>
      <c r="E181" s="28"/>
      <c r="F181" s="17"/>
      <c r="G181" s="17"/>
      <c r="H181" s="17"/>
      <c r="I181" s="18"/>
    </row>
    <row r="182" spans="2:9" s="14" customFormat="1" ht="12.75">
      <c r="B182" s="15"/>
      <c r="C182" s="16"/>
      <c r="D182" s="27"/>
      <c r="E182" s="28"/>
      <c r="F182" s="17"/>
      <c r="G182" s="17"/>
      <c r="H182" s="17"/>
      <c r="I182" s="18"/>
    </row>
    <row r="183" spans="2:9" s="14" customFormat="1" ht="12.75">
      <c r="B183" s="15"/>
      <c r="C183" s="16"/>
      <c r="D183" s="27"/>
      <c r="E183" s="28"/>
      <c r="F183" s="17"/>
      <c r="G183" s="17"/>
      <c r="H183" s="17"/>
      <c r="I183" s="18"/>
    </row>
    <row r="184" spans="2:9" s="14" customFormat="1" ht="12.75">
      <c r="B184" s="15"/>
      <c r="C184" s="16"/>
      <c r="D184" s="27"/>
      <c r="E184" s="28"/>
      <c r="F184" s="17"/>
      <c r="G184" s="17"/>
      <c r="H184" s="17"/>
      <c r="I184" s="18"/>
    </row>
    <row r="185" spans="2:9" s="14" customFormat="1" ht="12.75">
      <c r="B185" s="15"/>
      <c r="C185" s="16"/>
      <c r="D185" s="27"/>
      <c r="E185" s="28"/>
      <c r="F185" s="17"/>
      <c r="G185" s="17"/>
      <c r="H185" s="17"/>
      <c r="I185" s="18"/>
    </row>
    <row r="186" spans="2:9" s="14" customFormat="1" ht="12.75">
      <c r="B186" s="15"/>
      <c r="C186" s="16"/>
      <c r="D186" s="27"/>
      <c r="E186" s="28"/>
      <c r="F186" s="17"/>
      <c r="G186" s="17"/>
      <c r="H186" s="17"/>
      <c r="I186" s="18"/>
    </row>
    <row r="187" spans="2:9" s="14" customFormat="1" ht="12.75">
      <c r="B187" s="15"/>
      <c r="C187" s="16"/>
      <c r="D187" s="27"/>
      <c r="E187" s="28"/>
      <c r="F187" s="17"/>
      <c r="G187" s="17"/>
      <c r="H187" s="17"/>
      <c r="I187" s="18"/>
    </row>
    <row r="188" spans="2:9" s="14" customFormat="1" ht="12.75">
      <c r="B188" s="15"/>
      <c r="C188" s="16"/>
      <c r="D188" s="27"/>
      <c r="E188" s="28"/>
      <c r="F188" s="17"/>
      <c r="G188" s="17"/>
      <c r="H188" s="17"/>
      <c r="I188" s="18"/>
    </row>
    <row r="189" spans="2:9" s="14" customFormat="1" ht="12.75">
      <c r="B189" s="15"/>
      <c r="C189" s="16"/>
      <c r="D189" s="27"/>
      <c r="E189" s="28"/>
      <c r="F189" s="17"/>
      <c r="G189" s="17"/>
      <c r="H189" s="17"/>
      <c r="I189" s="18"/>
    </row>
    <row r="190" spans="2:9" s="14" customFormat="1" ht="12.75">
      <c r="B190" s="15"/>
      <c r="C190" s="16"/>
      <c r="D190" s="27"/>
      <c r="E190" s="28"/>
      <c r="F190" s="17"/>
      <c r="G190" s="17"/>
      <c r="H190" s="17"/>
      <c r="I190" s="18"/>
    </row>
    <row r="191" spans="2:9" s="14" customFormat="1" ht="12.75">
      <c r="B191" s="15"/>
      <c r="C191" s="16"/>
      <c r="D191" s="27"/>
      <c r="E191" s="28"/>
      <c r="F191" s="17"/>
      <c r="G191" s="17"/>
      <c r="H191" s="17"/>
      <c r="I191" s="18"/>
    </row>
    <row r="192" spans="2:9" s="14" customFormat="1" ht="12.75">
      <c r="B192" s="15"/>
      <c r="C192" s="16"/>
      <c r="D192" s="27"/>
      <c r="E192" s="28"/>
      <c r="F192" s="17"/>
      <c r="G192" s="17"/>
      <c r="H192" s="17"/>
      <c r="I192" s="18"/>
    </row>
    <row r="193" spans="2:9" s="14" customFormat="1" ht="12.75">
      <c r="B193" s="15"/>
      <c r="C193" s="16"/>
      <c r="D193" s="27"/>
      <c r="E193" s="28"/>
      <c r="F193" s="17"/>
      <c r="G193" s="17"/>
      <c r="H193" s="17"/>
      <c r="I193" s="18"/>
    </row>
    <row r="194" spans="2:9" s="14" customFormat="1" ht="12.75">
      <c r="B194" s="15"/>
      <c r="C194" s="16"/>
      <c r="D194" s="27"/>
      <c r="E194" s="28"/>
      <c r="F194" s="17"/>
      <c r="G194" s="17"/>
      <c r="H194" s="17"/>
      <c r="I194" s="18"/>
    </row>
    <row r="195" spans="2:9" s="14" customFormat="1" ht="12.75">
      <c r="B195" s="15"/>
      <c r="C195" s="16"/>
      <c r="D195" s="27"/>
      <c r="E195" s="28"/>
      <c r="F195" s="17"/>
      <c r="G195" s="17"/>
      <c r="H195" s="17"/>
      <c r="I195" s="18"/>
    </row>
    <row r="196" spans="2:9" s="14" customFormat="1" ht="12.75">
      <c r="B196" s="15"/>
      <c r="C196" s="16"/>
      <c r="D196" s="27"/>
      <c r="E196" s="28"/>
      <c r="F196" s="17"/>
      <c r="G196" s="17"/>
      <c r="H196" s="17"/>
      <c r="I196" s="18"/>
    </row>
    <row r="197" spans="2:9" s="14" customFormat="1" ht="12.75">
      <c r="B197" s="15"/>
      <c r="C197" s="16"/>
      <c r="D197" s="27"/>
      <c r="E197" s="28"/>
      <c r="F197" s="17"/>
      <c r="G197" s="17"/>
      <c r="H197" s="17"/>
      <c r="I197" s="18"/>
    </row>
    <row r="198" spans="2:9" s="14" customFormat="1" ht="12.75">
      <c r="B198" s="15"/>
      <c r="C198" s="16"/>
      <c r="D198" s="27"/>
      <c r="E198" s="28"/>
      <c r="F198" s="17"/>
      <c r="G198" s="17"/>
      <c r="H198" s="17"/>
      <c r="I198" s="18"/>
    </row>
    <row r="199" spans="2:9" s="14" customFormat="1" ht="12.75">
      <c r="B199" s="15"/>
      <c r="C199" s="16"/>
      <c r="D199" s="27"/>
      <c r="E199" s="28"/>
      <c r="F199" s="17"/>
      <c r="G199" s="17"/>
      <c r="H199" s="17"/>
      <c r="I199" s="18"/>
    </row>
    <row r="200" spans="2:9" s="14" customFormat="1" ht="12.75">
      <c r="B200" s="15"/>
      <c r="C200" s="16"/>
      <c r="D200" s="27"/>
      <c r="E200" s="28"/>
      <c r="F200" s="17"/>
      <c r="G200" s="17"/>
      <c r="H200" s="17"/>
      <c r="I200" s="18"/>
    </row>
    <row r="201" spans="2:9" s="14" customFormat="1" ht="12.75">
      <c r="B201" s="15"/>
      <c r="C201" s="16"/>
      <c r="D201" s="27"/>
      <c r="E201" s="28"/>
      <c r="F201" s="17"/>
      <c r="G201" s="17"/>
      <c r="H201" s="17"/>
      <c r="I201" s="18"/>
    </row>
    <row r="202" spans="2:9" s="14" customFormat="1" ht="12.75">
      <c r="B202" s="15"/>
      <c r="C202" s="16"/>
      <c r="D202" s="27"/>
      <c r="E202" s="28"/>
      <c r="F202" s="17"/>
      <c r="G202" s="17"/>
      <c r="H202" s="17"/>
      <c r="I202" s="18"/>
    </row>
    <row r="203" spans="2:9" s="14" customFormat="1" ht="12.75">
      <c r="B203" s="15"/>
      <c r="C203" s="16"/>
      <c r="D203" s="27"/>
      <c r="E203" s="28"/>
      <c r="F203" s="17"/>
      <c r="G203" s="17"/>
      <c r="H203" s="17"/>
      <c r="I203" s="18"/>
    </row>
    <row r="204" spans="2:9" s="14" customFormat="1" ht="12.75">
      <c r="B204" s="15"/>
      <c r="C204" s="16"/>
      <c r="D204" s="27"/>
      <c r="E204" s="28"/>
      <c r="F204" s="17"/>
      <c r="G204" s="17"/>
      <c r="H204" s="17"/>
      <c r="I204" s="18"/>
    </row>
    <row r="205" spans="2:9" s="14" customFormat="1" ht="12.75">
      <c r="B205" s="15"/>
      <c r="C205" s="16"/>
      <c r="D205" s="27"/>
      <c r="E205" s="28"/>
      <c r="F205" s="17"/>
      <c r="G205" s="17"/>
      <c r="H205" s="17"/>
      <c r="I205" s="18"/>
    </row>
    <row r="206" spans="2:9" s="14" customFormat="1" ht="12.75">
      <c r="B206" s="15"/>
      <c r="C206" s="16"/>
      <c r="D206" s="27"/>
      <c r="E206" s="28"/>
      <c r="F206" s="17"/>
      <c r="G206" s="17"/>
      <c r="H206" s="17"/>
      <c r="I206" s="18"/>
    </row>
    <row r="207" spans="2:9" s="14" customFormat="1" ht="12.75">
      <c r="B207" s="15"/>
      <c r="C207" s="16"/>
      <c r="D207" s="27"/>
      <c r="E207" s="28"/>
      <c r="F207" s="17"/>
      <c r="G207" s="17"/>
      <c r="H207" s="17"/>
      <c r="I207" s="18"/>
    </row>
    <row r="208" spans="2:9" s="14" customFormat="1" ht="12.75">
      <c r="B208" s="15"/>
      <c r="C208" s="16"/>
      <c r="D208" s="27"/>
      <c r="E208" s="28"/>
      <c r="F208" s="17"/>
      <c r="G208" s="17"/>
      <c r="H208" s="17"/>
      <c r="I208" s="18"/>
    </row>
    <row r="209" spans="2:9" s="14" customFormat="1" ht="12.75">
      <c r="B209" s="15"/>
      <c r="C209" s="16"/>
      <c r="D209" s="27"/>
      <c r="E209" s="28"/>
      <c r="F209" s="17"/>
      <c r="G209" s="17"/>
      <c r="H209" s="17"/>
      <c r="I209" s="18"/>
    </row>
    <row r="210" spans="2:9" s="14" customFormat="1" ht="12.75">
      <c r="B210" s="15"/>
      <c r="C210" s="16"/>
      <c r="D210" s="27"/>
      <c r="E210" s="28"/>
      <c r="F210" s="17"/>
      <c r="G210" s="17"/>
      <c r="H210" s="17"/>
      <c r="I210" s="18"/>
    </row>
    <row r="211" spans="2:9" s="14" customFormat="1" ht="12.75">
      <c r="B211" s="15"/>
      <c r="C211" s="16"/>
      <c r="D211" s="27"/>
      <c r="E211" s="28"/>
      <c r="F211" s="17"/>
      <c r="G211" s="17"/>
      <c r="H211" s="17"/>
      <c r="I211" s="18"/>
    </row>
    <row r="212" spans="2:9" s="14" customFormat="1" ht="12.75">
      <c r="B212" s="15"/>
      <c r="C212" s="16"/>
      <c r="D212" s="27"/>
      <c r="E212" s="28"/>
      <c r="F212" s="17"/>
      <c r="G212" s="17"/>
      <c r="H212" s="17"/>
      <c r="I212" s="18"/>
    </row>
    <row r="213" spans="2:9" s="14" customFormat="1" ht="12.75">
      <c r="B213" s="15"/>
      <c r="C213" s="16"/>
      <c r="D213" s="27"/>
      <c r="E213" s="28"/>
      <c r="F213" s="17"/>
      <c r="G213" s="17"/>
      <c r="H213" s="17"/>
      <c r="I213" s="18"/>
    </row>
    <row r="214" spans="2:9" s="14" customFormat="1" ht="12.75">
      <c r="B214" s="15"/>
      <c r="C214" s="16"/>
      <c r="D214" s="27"/>
      <c r="E214" s="28"/>
      <c r="F214" s="17"/>
      <c r="G214" s="17"/>
      <c r="H214" s="17"/>
      <c r="I214" s="18"/>
    </row>
    <row r="215" spans="2:9" s="14" customFormat="1" ht="12.75">
      <c r="B215" s="15"/>
      <c r="C215" s="16"/>
      <c r="D215" s="27"/>
      <c r="E215" s="28"/>
      <c r="F215" s="17"/>
      <c r="G215" s="17"/>
      <c r="H215" s="17"/>
      <c r="I215" s="18"/>
    </row>
    <row r="216" spans="2:10" s="14" customFormat="1" ht="12.75">
      <c r="B216" s="15"/>
      <c r="C216" s="16"/>
      <c r="D216" s="27"/>
      <c r="E216" s="28"/>
      <c r="F216" s="17"/>
      <c r="G216" s="17"/>
      <c r="H216" s="17"/>
      <c r="I216" s="18"/>
      <c r="J216" s="52" t="s">
        <v>75</v>
      </c>
    </row>
    <row r="217" spans="2:9" s="14" customFormat="1" ht="12.75">
      <c r="B217" s="15"/>
      <c r="C217" s="16"/>
      <c r="D217" s="16"/>
      <c r="E217" s="17"/>
      <c r="F217" s="17"/>
      <c r="G217" s="17"/>
      <c r="H217" s="17"/>
      <c r="I217" s="18"/>
    </row>
  </sheetData>
  <sheetProtection/>
  <mergeCells count="1">
    <mergeCell ref="C164:J174"/>
  </mergeCells>
  <printOptions/>
  <pageMargins left="0.99" right="0.41" top="0.984251968503937" bottom="0.984251968503937" header="0.5118110236220472" footer="0.5118110236220472"/>
  <pageSetup horizontalDpi="600" verticalDpi="600" orientation="portrait" paperSize="9" scale="80" r:id="rId1"/>
  <headerFooter alignWithMargins="0">
    <oddFooter xml:space="preserve">&amp;R&amp;14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Šurla</dc:creator>
  <cp:keywords/>
  <dc:description/>
  <cp:lastModifiedBy>katarinapetan</cp:lastModifiedBy>
  <cp:lastPrinted>2022-07-14T20:49:29Z</cp:lastPrinted>
  <dcterms:created xsi:type="dcterms:W3CDTF">1996-11-21T14:05:21Z</dcterms:created>
  <dcterms:modified xsi:type="dcterms:W3CDTF">2023-04-24T08:15:59Z</dcterms:modified>
  <cp:category/>
  <cp:version/>
  <cp:contentType/>
  <cp:contentStatus/>
</cp:coreProperties>
</file>