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1" yWindow="600" windowWidth="14940" windowHeight="8580" activeTab="0"/>
  </bookViews>
  <sheets>
    <sheet name="List1" sheetId="1" r:id="rId1"/>
    <sheet name="List2" sheetId="2" r:id="rId2"/>
  </sheets>
  <definedNames>
    <definedName name="_xlnm.Print_Area" localSheetId="0">'List1'!$A$1:$G$109</definedName>
  </definedNames>
  <calcPr fullCalcOnLoad="1"/>
</workbook>
</file>

<file path=xl/sharedStrings.xml><?xml version="1.0" encoding="utf-8"?>
<sst xmlns="http://schemas.openxmlformats.org/spreadsheetml/2006/main" count="137" uniqueCount="84">
  <si>
    <t>Količina</t>
  </si>
  <si>
    <t>Poz.</t>
  </si>
  <si>
    <t>Naziv</t>
  </si>
  <si>
    <t>EM</t>
  </si>
  <si>
    <t>Cena za enoto brez DDV</t>
  </si>
  <si>
    <t>Skupaj znesek brez DDV</t>
  </si>
  <si>
    <t>Pripravljalna dela</t>
  </si>
  <si>
    <t>Trasiranje</t>
  </si>
  <si>
    <t>01</t>
  </si>
  <si>
    <t>m</t>
  </si>
  <si>
    <t>02</t>
  </si>
  <si>
    <t>03</t>
  </si>
  <si>
    <t>Zavarovanje gradbišča med gradnjo</t>
  </si>
  <si>
    <t>kpl.</t>
  </si>
  <si>
    <t>04</t>
  </si>
  <si>
    <t>Gradbena dela</t>
  </si>
  <si>
    <t>05</t>
  </si>
  <si>
    <t>06</t>
  </si>
  <si>
    <t>07</t>
  </si>
  <si>
    <t>Montažna dela</t>
  </si>
  <si>
    <t>Zaključna dela</t>
  </si>
  <si>
    <t>09</t>
  </si>
  <si>
    <t>10</t>
  </si>
  <si>
    <t>11</t>
  </si>
  <si>
    <t xml:space="preserve"> </t>
  </si>
  <si>
    <t>Rekapitulacija :</t>
  </si>
  <si>
    <t xml:space="preserve">                            Gradbena dela</t>
  </si>
  <si>
    <t xml:space="preserve">                            Zaključna dela</t>
  </si>
  <si>
    <t>Skupaj pripravljalna dela</t>
  </si>
  <si>
    <t>Skupaj gradbena dela</t>
  </si>
  <si>
    <t>Skupaj zaključna dela</t>
  </si>
  <si>
    <t xml:space="preserve">                            Pripravljalna dela</t>
  </si>
  <si>
    <t xml:space="preserve">Skupaj montažna dela </t>
  </si>
  <si>
    <t xml:space="preserve">                            Montažna dela </t>
  </si>
  <si>
    <t xml:space="preserve">                           Skupaj brez DDV </t>
  </si>
  <si>
    <t>08</t>
  </si>
  <si>
    <t>Pregled in preizkus delovanja JR</t>
  </si>
  <si>
    <t>kpl</t>
  </si>
  <si>
    <t>Izdelava PID in POV dokumentacije</t>
  </si>
  <si>
    <t>Zakoličba stojnih mest</t>
  </si>
  <si>
    <t>kom</t>
  </si>
  <si>
    <t>m3</t>
  </si>
  <si>
    <t xml:space="preserve">Dobava in montaža plastične, rebraste, zaščitne cevi (dvoslojna), na dno peščene blazine </t>
  </si>
  <si>
    <t xml:space="preserve">  -</t>
  </si>
  <si>
    <t>Dobava in polaganje opozorilnega traku z napisom "POZOR ELEKTRIKA"</t>
  </si>
  <si>
    <t>Delno ročno in delno strojno zasutje kabelskega jarka globine 0,8 m, širine 0,4 m v višini 0,5 m z izkopanim materialom in v višini 0,3 m z gramozom, nabijanjem po plasteh in končno ureditvijo trase</t>
  </si>
  <si>
    <t>Dobava gramoza</t>
  </si>
  <si>
    <t>Drobna gradbena dela in material</t>
  </si>
  <si>
    <t>%</t>
  </si>
  <si>
    <t>12</t>
  </si>
  <si>
    <t>13</t>
  </si>
  <si>
    <t>14</t>
  </si>
  <si>
    <t>15</t>
  </si>
  <si>
    <t>Dobava in polaganje pocinkanega jeklenega traku FeZn 25x4 mm</t>
  </si>
  <si>
    <t>Dobava in montaža križne sponke FeZn, premaz z bitumnom</t>
  </si>
  <si>
    <t>Dobava in montaža ravnega, konusnega, jeklenega kandelabra, antikorozijsko zaščitenega z galvanizacijo, višine h=6,0m, zgornjega zunanjega premera f=60 mm, s siderno ploščo za pritrditev na montažni betonski temelj</t>
  </si>
  <si>
    <t>Dodatna antikorozijska zaščita dela droga in vijakov v zemlji z bitumenskim premazom</t>
  </si>
  <si>
    <t>Spoj ozemljila na kandelaber, komplet z antikorozijsko zaščito spoja</t>
  </si>
  <si>
    <t>Priklop kablov v priključnicah</t>
  </si>
  <si>
    <t>Dobava in montaža priključnega seta za trifazni prehod, primeren za priključitev max. 3 kablov 5x6mm2, komplet z dvojno lokalno varovalko</t>
  </si>
  <si>
    <t>Instalacija (ožičenje)  kandelabrov (h=5,0m) in sicer od priključne omarice v svetilki do same svetilke s kablom NYY-J 4x1,5 mm2</t>
  </si>
  <si>
    <t>Drobni montažni material in delo</t>
  </si>
  <si>
    <t>Izvedba el.meritev ter izdaja merilnega poročila</t>
  </si>
  <si>
    <t>Izvedba geodetskega posnetka kablovoda</t>
  </si>
  <si>
    <t>Vpis geodetskega posnetka v kataster komunalnih vodov</t>
  </si>
  <si>
    <r>
      <t>Dobava in polaganje kabla NYY-J 4x16mm</t>
    </r>
    <r>
      <rPr>
        <sz val="10"/>
        <rFont val="Arial"/>
        <family val="0"/>
      </rPr>
      <t>²</t>
    </r>
  </si>
  <si>
    <t>NAYY-J 4x16mm2</t>
  </si>
  <si>
    <t>POPIS DEL - JAVNA RAZSVETLJAVA</t>
  </si>
  <si>
    <t>Zakoličba obstoječih vodov: Vodovod</t>
  </si>
  <si>
    <t>Ročni izkop kabelskega jarka povprečne globine 0,8, širine 0,4m, v bližini obstoječih zemeljskih vodov</t>
  </si>
  <si>
    <t>Strojni izkop jarka povprečne globine 0,8m širine 0,4m, pod asvaltno podlago (rezanje asvalta in izkop)</t>
  </si>
  <si>
    <t>Dobava in postavitev tipskega, montažnega, armirano betonskega temelja s sidri in sidrno ploščo, dimenzij: 0,7x0,7x1m</t>
  </si>
  <si>
    <t xml:space="preserve">Izkop za potrebe postavitve montažnega temelja (0,7x0,7x1m), kompletno z zasutjem in končno ureditvijo </t>
  </si>
  <si>
    <t>6</t>
  </si>
  <si>
    <t>180</t>
  </si>
  <si>
    <t>22</t>
  </si>
  <si>
    <t>Odvoz odvečnega materiala na deponijo</t>
  </si>
  <si>
    <t>Priprava tampona za alsvaltiranje in alsvaltiranje širine 0,5m z asvaltom AC 22 base B50/70 A4 debeline 8cm</t>
  </si>
  <si>
    <t>7,5</t>
  </si>
  <si>
    <t>Ureditev odjemnega mestu (pridobitev soglasja, ... )</t>
  </si>
  <si>
    <t>Stikalne manipulacije (ELEKTRO LJUBLJANA)  Izdelaval priključka dovodnega kabla, merilno mesto in drobni montažni material</t>
  </si>
  <si>
    <t>Dobava, montaža in priključitev LED 70W SMD cestna svetilka 120lm/W (toplo bela 4500K)</t>
  </si>
  <si>
    <t>Dobava in montaža PVC omare javne razsvetljave, vgraditev merilnega mesta, PK podnožij 100/3 - 2 kosa, kontaktor 400V 16A -2 k kosa, varovalke in zaščite, nastavitev regulacije JR</t>
  </si>
  <si>
    <t>PC-E 75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</si>
</sst>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True&quot;;&quot;True&quot;;&quot;False&quot;"/>
    <numFmt numFmtId="182" formatCode="&quot;On&quot;;&quot;On&quot;;&quot;Off&quot;"/>
  </numFmts>
  <fonts count="4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sz val="10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20" borderId="8" applyNumberFormat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180" fontId="1" fillId="0" borderId="15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14" xfId="0" applyNumberFormat="1" applyBorder="1" applyAlignment="1">
      <alignment horizontal="right"/>
    </xf>
    <xf numFmtId="0" fontId="3" fillId="0" borderId="13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left" vertical="top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3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wrapText="1"/>
    </xf>
    <xf numFmtId="4" fontId="3" fillId="0" borderId="17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vertical="top"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64</xdr:row>
      <xdr:rowOff>0</xdr:rowOff>
    </xdr:from>
    <xdr:to>
      <xdr:col>2</xdr:col>
      <xdr:colOff>2324100</xdr:colOff>
      <xdr:row>64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400050" y="15278100"/>
          <a:ext cx="299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ELEKTRO MARIBOR: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1kom - ključavnica ELEKTRO MARIBOR PE M. S.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 kom - Števec, Iskra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 kom - PK100/1p - 16A, Izlake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VS, N, PE sponke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droben material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twoCellAnchor editAs="oneCell">
    <xdr:from>
      <xdr:col>0</xdr:col>
      <xdr:colOff>123825</xdr:colOff>
      <xdr:row>99</xdr:row>
      <xdr:rowOff>57150</xdr:rowOff>
    </xdr:from>
    <xdr:to>
      <xdr:col>6</xdr:col>
      <xdr:colOff>685800</xdr:colOff>
      <xdr:row>100</xdr:row>
      <xdr:rowOff>66675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3412450"/>
          <a:ext cx="642937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32"/>
  <sheetViews>
    <sheetView tabSelected="1" view="pageBreakPreview" zoomScaleSheetLayoutView="100" zoomScalePageLayoutView="0" workbookViewId="0" topLeftCell="A1">
      <selection activeCell="G104" sqref="G104"/>
    </sheetView>
  </sheetViews>
  <sheetFormatPr defaultColWidth="9.00390625" defaultRowHeight="12.75"/>
  <cols>
    <col min="1" max="1" width="5.00390625" style="0" customWidth="1"/>
    <col min="3" max="3" width="31.75390625" style="0" customWidth="1"/>
    <col min="4" max="4" width="9.25390625" style="6" customWidth="1"/>
    <col min="5" max="5" width="9.125" style="6" customWidth="1"/>
    <col min="6" max="6" width="12.875" style="14" customWidth="1"/>
    <col min="7" max="7" width="12.75390625" style="16" customWidth="1"/>
  </cols>
  <sheetData>
    <row r="2" ht="12.75" hidden="1"/>
    <row r="3" spans="1:7" ht="15" customHeight="1">
      <c r="A3" s="55" t="s">
        <v>67</v>
      </c>
      <c r="B3" s="53"/>
      <c r="C3" s="53"/>
      <c r="D3" s="53"/>
      <c r="E3" s="53"/>
      <c r="F3" s="53"/>
      <c r="G3" s="53"/>
    </row>
    <row r="4" spans="1:7" ht="15" customHeight="1">
      <c r="A4" s="44"/>
      <c r="B4" s="34"/>
      <c r="C4" s="34"/>
      <c r="D4" s="34"/>
      <c r="E4" s="34"/>
      <c r="F4" s="34"/>
      <c r="G4" s="34"/>
    </row>
    <row r="5" ht="13.5" thickBot="1"/>
    <row r="6" spans="1:7" ht="39" thickBot="1">
      <c r="A6" s="1" t="s">
        <v>1</v>
      </c>
      <c r="B6" s="57" t="s">
        <v>2</v>
      </c>
      <c r="C6" s="58"/>
      <c r="D6" s="4" t="s">
        <v>3</v>
      </c>
      <c r="E6" s="12" t="s">
        <v>0</v>
      </c>
      <c r="F6" s="2" t="s">
        <v>4</v>
      </c>
      <c r="G6" s="3" t="s">
        <v>5</v>
      </c>
    </row>
    <row r="8" ht="12.75">
      <c r="A8" s="10" t="s">
        <v>6</v>
      </c>
    </row>
    <row r="10" spans="1:7" ht="12.75">
      <c r="A10" s="5" t="s">
        <v>8</v>
      </c>
      <c r="B10" t="s">
        <v>7</v>
      </c>
      <c r="D10" s="6" t="s">
        <v>9</v>
      </c>
      <c r="E10" s="6">
        <v>180</v>
      </c>
      <c r="G10" s="16">
        <f>E10*F10</f>
        <v>0</v>
      </c>
    </row>
    <row r="11" ht="12.75">
      <c r="A11" s="5"/>
    </row>
    <row r="12" spans="1:7" ht="12.75">
      <c r="A12" s="5" t="s">
        <v>10</v>
      </c>
      <c r="B12" t="s">
        <v>6</v>
      </c>
      <c r="D12" s="6" t="s">
        <v>9</v>
      </c>
      <c r="E12" s="6">
        <v>180</v>
      </c>
      <c r="G12" s="16">
        <f>E12*F12</f>
        <v>0</v>
      </c>
    </row>
    <row r="13" ht="12.75">
      <c r="A13" s="5"/>
    </row>
    <row r="14" spans="1:7" ht="12.75">
      <c r="A14" s="5" t="s">
        <v>11</v>
      </c>
      <c r="B14" t="s">
        <v>12</v>
      </c>
      <c r="D14" s="6" t="s">
        <v>13</v>
      </c>
      <c r="E14" s="6">
        <v>180</v>
      </c>
      <c r="G14" s="16">
        <f>E14*F14</f>
        <v>0</v>
      </c>
    </row>
    <row r="15" ht="12.75">
      <c r="A15" s="5"/>
    </row>
    <row r="16" spans="1:7" ht="12.75" customHeight="1">
      <c r="A16" s="49" t="s">
        <v>14</v>
      </c>
      <c r="B16" s="51" t="s">
        <v>68</v>
      </c>
      <c r="C16" s="51"/>
      <c r="D16" s="6" t="s">
        <v>13</v>
      </c>
      <c r="E16" s="6">
        <v>1</v>
      </c>
      <c r="F16" s="50"/>
      <c r="G16" s="50">
        <f>E16*F16</f>
        <v>0</v>
      </c>
    </row>
    <row r="17" spans="1:3" ht="12.75">
      <c r="A17" s="13"/>
      <c r="B17" s="7"/>
      <c r="C17" s="7"/>
    </row>
    <row r="18" spans="1:7" ht="12.75">
      <c r="A18" s="13" t="s">
        <v>16</v>
      </c>
      <c r="B18" s="51" t="s">
        <v>39</v>
      </c>
      <c r="C18" s="51"/>
      <c r="D18" s="6" t="s">
        <v>40</v>
      </c>
      <c r="E18" s="6">
        <v>6</v>
      </c>
      <c r="G18" s="16">
        <f>E18*F18</f>
        <v>0</v>
      </c>
    </row>
    <row r="19" spans="1:7" ht="13.5" thickBot="1">
      <c r="A19" s="24"/>
      <c r="B19" s="8"/>
      <c r="C19" s="8"/>
      <c r="D19" s="9"/>
      <c r="E19" s="9"/>
      <c r="F19" s="15"/>
      <c r="G19" s="17"/>
    </row>
    <row r="20" spans="1:7" ht="13.5" thickBot="1">
      <c r="A20" s="25"/>
      <c r="B20" s="59" t="s">
        <v>28</v>
      </c>
      <c r="C20" s="60"/>
      <c r="D20" s="18"/>
      <c r="E20" s="18"/>
      <c r="F20" s="18"/>
      <c r="G20" s="19">
        <f>SUM(G10:G19)</f>
        <v>0</v>
      </c>
    </row>
    <row r="21" spans="1:7" ht="12.75">
      <c r="A21" s="5"/>
      <c r="B21" s="20"/>
      <c r="C21" s="21"/>
      <c r="D21" s="22"/>
      <c r="E21" s="22"/>
      <c r="F21" s="22"/>
      <c r="G21" s="23"/>
    </row>
    <row r="22" ht="12.75">
      <c r="A22" s="11" t="s">
        <v>15</v>
      </c>
    </row>
    <row r="23" ht="12.75">
      <c r="A23" s="5"/>
    </row>
    <row r="24" spans="1:7" ht="40.5" customHeight="1">
      <c r="A24" s="13" t="s">
        <v>8</v>
      </c>
      <c r="B24" s="51" t="s">
        <v>69</v>
      </c>
      <c r="C24" s="51"/>
      <c r="D24" s="6" t="s">
        <v>9</v>
      </c>
      <c r="E24" s="6">
        <v>45</v>
      </c>
      <c r="G24" s="16">
        <f>E24*F24</f>
        <v>0</v>
      </c>
    </row>
    <row r="25" ht="12.75">
      <c r="A25" s="5"/>
    </row>
    <row r="26" spans="1:7" ht="39" customHeight="1">
      <c r="A26" s="13" t="s">
        <v>10</v>
      </c>
      <c r="B26" s="51" t="s">
        <v>70</v>
      </c>
      <c r="C26" s="51"/>
      <c r="D26" s="6" t="s">
        <v>9</v>
      </c>
      <c r="E26" s="6">
        <v>135</v>
      </c>
      <c r="G26" s="16">
        <f>E26*F26</f>
        <v>0</v>
      </c>
    </row>
    <row r="27" spans="1:3" ht="12.75">
      <c r="A27" s="5"/>
      <c r="B27" s="7"/>
      <c r="C27" s="7"/>
    </row>
    <row r="28" spans="1:7" ht="39" customHeight="1">
      <c r="A28" s="13" t="s">
        <v>11</v>
      </c>
      <c r="B28" s="51" t="s">
        <v>72</v>
      </c>
      <c r="C28" s="51"/>
      <c r="D28" s="6" t="s">
        <v>40</v>
      </c>
      <c r="E28" s="6">
        <v>6</v>
      </c>
      <c r="G28" s="16">
        <f>E28*F28</f>
        <v>0</v>
      </c>
    </row>
    <row r="29" spans="1:3" ht="12.75" customHeight="1">
      <c r="A29" s="13"/>
      <c r="B29" s="7"/>
      <c r="C29" s="7"/>
    </row>
    <row r="30" spans="1:7" ht="37.5" customHeight="1">
      <c r="A30" s="13" t="s">
        <v>14</v>
      </c>
      <c r="B30" s="52" t="s">
        <v>71</v>
      </c>
      <c r="C30" s="52"/>
      <c r="D30" s="36" t="s">
        <v>40</v>
      </c>
      <c r="E30" s="37" t="s">
        <v>73</v>
      </c>
      <c r="G30" s="16">
        <f>E30*F30</f>
        <v>0</v>
      </c>
    </row>
    <row r="31" spans="1:3" ht="13.5" customHeight="1">
      <c r="A31" s="13"/>
      <c r="B31" s="34"/>
      <c r="C31" s="34"/>
    </row>
    <row r="32" spans="1:5" ht="29.25" customHeight="1">
      <c r="A32" s="13" t="s">
        <v>16</v>
      </c>
      <c r="B32" s="52" t="s">
        <v>42</v>
      </c>
      <c r="C32" s="52"/>
      <c r="D32" s="36"/>
      <c r="E32" s="37"/>
    </row>
    <row r="33" spans="1:7" ht="12.75">
      <c r="A33" s="13" t="s">
        <v>43</v>
      </c>
      <c r="B33" s="52" t="s">
        <v>83</v>
      </c>
      <c r="C33" s="52"/>
      <c r="D33" s="36" t="s">
        <v>9</v>
      </c>
      <c r="E33" s="37" t="s">
        <v>74</v>
      </c>
      <c r="G33" s="16">
        <f>E33*F33</f>
        <v>0</v>
      </c>
    </row>
    <row r="34" spans="1:5" ht="12.75">
      <c r="A34" s="13"/>
      <c r="B34" s="35"/>
      <c r="C34" s="35"/>
      <c r="D34" s="36"/>
      <c r="E34" s="37"/>
    </row>
    <row r="35" spans="1:7" ht="26.25" customHeight="1">
      <c r="A35" s="13" t="s">
        <v>17</v>
      </c>
      <c r="B35" s="52" t="s">
        <v>44</v>
      </c>
      <c r="C35" s="52"/>
      <c r="D35" s="36" t="s">
        <v>9</v>
      </c>
      <c r="E35" s="37" t="s">
        <v>74</v>
      </c>
      <c r="G35" s="16">
        <f>E35*F35</f>
        <v>0</v>
      </c>
    </row>
    <row r="36" spans="1:5" ht="12.75">
      <c r="A36" s="13"/>
      <c r="B36" s="35"/>
      <c r="C36" s="35"/>
      <c r="D36" s="36"/>
      <c r="E36" s="37"/>
    </row>
    <row r="37" spans="1:7" ht="66" customHeight="1">
      <c r="A37" s="13" t="s">
        <v>49</v>
      </c>
      <c r="B37" s="52" t="s">
        <v>45</v>
      </c>
      <c r="C37" s="52"/>
      <c r="D37" s="36" t="s">
        <v>9</v>
      </c>
      <c r="E37" s="37" t="s">
        <v>74</v>
      </c>
      <c r="G37" s="16">
        <f>E37*F37</f>
        <v>0</v>
      </c>
    </row>
    <row r="38" spans="1:5" ht="12.75">
      <c r="A38" s="13"/>
      <c r="B38" s="35"/>
      <c r="C38" s="35"/>
      <c r="D38" s="36"/>
      <c r="E38" s="37"/>
    </row>
    <row r="39" spans="1:7" ht="39" customHeight="1">
      <c r="A39" s="13"/>
      <c r="B39" s="52" t="s">
        <v>77</v>
      </c>
      <c r="C39" s="52"/>
      <c r="D39" s="36" t="s">
        <v>41</v>
      </c>
      <c r="E39" s="37" t="s">
        <v>78</v>
      </c>
      <c r="G39" s="16">
        <f>E39*F39</f>
        <v>0</v>
      </c>
    </row>
    <row r="40" spans="1:5" ht="12.75">
      <c r="A40" s="13"/>
      <c r="B40" s="35"/>
      <c r="C40" s="35"/>
      <c r="D40" s="36"/>
      <c r="E40" s="37"/>
    </row>
    <row r="41" spans="1:7" ht="12.75">
      <c r="A41" s="13" t="s">
        <v>50</v>
      </c>
      <c r="B41" s="52" t="s">
        <v>46</v>
      </c>
      <c r="C41" s="52"/>
      <c r="D41" s="36" t="s">
        <v>41</v>
      </c>
      <c r="E41" s="37" t="s">
        <v>75</v>
      </c>
      <c r="G41" s="16">
        <f>E41*F41</f>
        <v>0</v>
      </c>
    </row>
    <row r="42" spans="1:5" ht="12.75">
      <c r="A42" s="13"/>
      <c r="B42" s="35"/>
      <c r="C42" s="35"/>
      <c r="D42" s="36"/>
      <c r="E42" s="37"/>
    </row>
    <row r="43" spans="1:7" ht="26.25" customHeight="1">
      <c r="A43" s="13" t="s">
        <v>51</v>
      </c>
      <c r="B43" s="52" t="s">
        <v>76</v>
      </c>
      <c r="C43" s="52"/>
      <c r="D43" s="36" t="s">
        <v>41</v>
      </c>
      <c r="E43" s="37" t="s">
        <v>75</v>
      </c>
      <c r="G43" s="16">
        <f>E43*F43</f>
        <v>0</v>
      </c>
    </row>
    <row r="44" spans="1:5" ht="12.75">
      <c r="A44" s="13"/>
      <c r="B44" s="35"/>
      <c r="C44" s="35"/>
      <c r="D44" s="36"/>
      <c r="E44" s="37"/>
    </row>
    <row r="45" spans="1:7" ht="12.75">
      <c r="A45" s="13" t="s">
        <v>52</v>
      </c>
      <c r="B45" s="51" t="s">
        <v>47</v>
      </c>
      <c r="C45" s="51"/>
      <c r="D45" s="6" t="s">
        <v>48</v>
      </c>
      <c r="E45" s="6">
        <v>10</v>
      </c>
      <c r="G45" s="16">
        <f>SUM(G24:G43)*0.1</f>
        <v>0</v>
      </c>
    </row>
    <row r="46" spans="1:5" ht="12.75">
      <c r="A46" s="13"/>
      <c r="B46" s="35"/>
      <c r="C46" s="35"/>
      <c r="D46" s="36"/>
      <c r="E46" s="37"/>
    </row>
    <row r="47" spans="1:5" ht="13.5" thickBot="1">
      <c r="A47" s="13"/>
      <c r="B47" s="35"/>
      <c r="C47" s="35"/>
      <c r="D47" s="36"/>
      <c r="E47" s="37"/>
    </row>
    <row r="48" spans="1:7" ht="13.5" thickBot="1">
      <c r="A48" s="25"/>
      <c r="B48" s="59" t="s">
        <v>29</v>
      </c>
      <c r="C48" s="60"/>
      <c r="D48" s="18"/>
      <c r="E48" s="18"/>
      <c r="F48" s="18"/>
      <c r="G48" s="19">
        <f>SUM(G24:G47)</f>
        <v>0</v>
      </c>
    </row>
    <row r="49" ht="20.25" customHeight="1">
      <c r="A49" s="5"/>
    </row>
    <row r="50" ht="21" customHeight="1">
      <c r="A50" s="5"/>
    </row>
    <row r="51" ht="12.75">
      <c r="A51" s="11" t="s">
        <v>19</v>
      </c>
    </row>
    <row r="52" ht="6" customHeight="1">
      <c r="A52" s="5"/>
    </row>
    <row r="53" spans="1:7" ht="12.75">
      <c r="A53" s="13" t="s">
        <v>8</v>
      </c>
      <c r="B53" s="51" t="s">
        <v>65</v>
      </c>
      <c r="C53" s="51"/>
      <c r="D53" s="6" t="s">
        <v>9</v>
      </c>
      <c r="E53" s="6">
        <v>180</v>
      </c>
      <c r="G53" s="16">
        <f>E53*F53</f>
        <v>0</v>
      </c>
    </row>
    <row r="54" spans="1:3" ht="12.75">
      <c r="A54" s="5"/>
      <c r="B54" s="7"/>
      <c r="C54" s="7"/>
    </row>
    <row r="55" spans="1:7" ht="25.5" customHeight="1">
      <c r="A55" s="38" t="s">
        <v>10</v>
      </c>
      <c r="B55" s="56" t="s">
        <v>53</v>
      </c>
      <c r="C55" s="56"/>
      <c r="D55" s="6" t="s">
        <v>9</v>
      </c>
      <c r="E55" s="6">
        <v>180</v>
      </c>
      <c r="F55" s="39"/>
      <c r="G55" s="40">
        <f>E55*F55</f>
        <v>0</v>
      </c>
    </row>
    <row r="56" spans="1:3" ht="12.75">
      <c r="A56" s="5"/>
      <c r="B56" s="7"/>
      <c r="C56" s="7"/>
    </row>
    <row r="57" spans="1:7" ht="30" customHeight="1">
      <c r="A57" s="38" t="s">
        <v>11</v>
      </c>
      <c r="B57" s="52" t="s">
        <v>54</v>
      </c>
      <c r="C57" s="52"/>
      <c r="D57" s="6" t="s">
        <v>40</v>
      </c>
      <c r="E57" s="6">
        <v>12</v>
      </c>
      <c r="G57" s="40">
        <f>E57*F57</f>
        <v>0</v>
      </c>
    </row>
    <row r="58" spans="1:7" ht="12.75" customHeight="1">
      <c r="A58" s="38"/>
      <c r="B58" s="35"/>
      <c r="C58" s="35"/>
      <c r="G58" s="40"/>
    </row>
    <row r="59" spans="1:7" ht="78" customHeight="1">
      <c r="A59" s="38" t="s">
        <v>14</v>
      </c>
      <c r="B59" s="52" t="s">
        <v>55</v>
      </c>
      <c r="C59" s="52"/>
      <c r="D59" s="6" t="s">
        <v>40</v>
      </c>
      <c r="E59" s="6">
        <v>6</v>
      </c>
      <c r="G59" s="40">
        <f>E59*F59</f>
        <v>0</v>
      </c>
    </row>
    <row r="60" spans="1:7" ht="13.5" customHeight="1">
      <c r="A60" s="38"/>
      <c r="B60" s="35"/>
      <c r="C60" s="35"/>
      <c r="G60" s="40"/>
    </row>
    <row r="61" spans="1:7" ht="27.75" customHeight="1">
      <c r="A61" s="38" t="s">
        <v>16</v>
      </c>
      <c r="B61" s="52" t="s">
        <v>56</v>
      </c>
      <c r="C61" s="52"/>
      <c r="D61" s="6" t="s">
        <v>40</v>
      </c>
      <c r="E61" s="6">
        <v>6</v>
      </c>
      <c r="G61" s="40">
        <f>E61*F61</f>
        <v>0</v>
      </c>
    </row>
    <row r="62" spans="1:7" ht="14.25" customHeight="1">
      <c r="A62" s="38"/>
      <c r="B62" s="35"/>
      <c r="C62" s="35"/>
      <c r="G62" s="40"/>
    </row>
    <row r="63" spans="1:7" ht="27.75" customHeight="1">
      <c r="A63" s="38" t="s">
        <v>17</v>
      </c>
      <c r="B63" s="52" t="s">
        <v>57</v>
      </c>
      <c r="C63" s="52"/>
      <c r="D63" s="6" t="s">
        <v>40</v>
      </c>
      <c r="E63" s="6">
        <v>6</v>
      </c>
      <c r="G63" s="40">
        <f>E63*F63</f>
        <v>0</v>
      </c>
    </row>
    <row r="64" ht="12.75">
      <c r="A64" s="5"/>
    </row>
    <row r="65" spans="1:7" ht="26.25" customHeight="1">
      <c r="A65" s="38" t="s">
        <v>18</v>
      </c>
      <c r="B65" s="52" t="s">
        <v>81</v>
      </c>
      <c r="C65" s="52"/>
      <c r="D65" s="6" t="s">
        <v>40</v>
      </c>
      <c r="E65" s="6">
        <v>6</v>
      </c>
      <c r="G65" s="40">
        <f>E65*F65</f>
        <v>0</v>
      </c>
    </row>
    <row r="66" ht="12.75">
      <c r="A66" s="5"/>
    </row>
    <row r="67" spans="1:3" ht="12.75">
      <c r="A67" s="38" t="s">
        <v>35</v>
      </c>
      <c r="B67" s="52" t="s">
        <v>58</v>
      </c>
      <c r="C67" s="52"/>
    </row>
    <row r="68" spans="1:7" ht="12.75">
      <c r="A68" s="41" t="s">
        <v>43</v>
      </c>
      <c r="B68" s="52" t="s">
        <v>66</v>
      </c>
      <c r="C68" s="52"/>
      <c r="D68" s="6" t="s">
        <v>40</v>
      </c>
      <c r="E68" s="6">
        <v>6</v>
      </c>
      <c r="F68" s="42"/>
      <c r="G68" s="40">
        <f>E68*F68</f>
        <v>0</v>
      </c>
    </row>
    <row r="69" ht="12.75">
      <c r="A69" s="5"/>
    </row>
    <row r="70" spans="1:7" ht="42" customHeight="1">
      <c r="A70" s="38" t="s">
        <v>21</v>
      </c>
      <c r="B70" s="52" t="s">
        <v>59</v>
      </c>
      <c r="C70" s="52"/>
      <c r="D70" s="6" t="s">
        <v>40</v>
      </c>
      <c r="E70" s="6">
        <v>6</v>
      </c>
      <c r="G70" s="40">
        <f>E70*F70</f>
        <v>0</v>
      </c>
    </row>
    <row r="71" spans="1:7" ht="12.75" customHeight="1">
      <c r="A71" s="38"/>
      <c r="B71" s="35"/>
      <c r="C71" s="35"/>
      <c r="G71" s="40"/>
    </row>
    <row r="72" spans="1:7" ht="64.5" customHeight="1">
      <c r="A72" s="13" t="s">
        <v>22</v>
      </c>
      <c r="B72" s="53" t="s">
        <v>82</v>
      </c>
      <c r="C72" s="53"/>
      <c r="D72" s="6" t="s">
        <v>37</v>
      </c>
      <c r="E72" s="6">
        <v>1</v>
      </c>
      <c r="G72" s="16">
        <f>E72*F72</f>
        <v>0</v>
      </c>
    </row>
    <row r="73" spans="1:3" ht="12.75" customHeight="1">
      <c r="A73" s="13"/>
      <c r="B73" s="34"/>
      <c r="C73" s="34"/>
    </row>
    <row r="74" spans="1:7" ht="45" customHeight="1">
      <c r="A74" s="13" t="s">
        <v>23</v>
      </c>
      <c r="B74" s="53" t="s">
        <v>80</v>
      </c>
      <c r="C74" s="54"/>
      <c r="D74" s="6" t="s">
        <v>37</v>
      </c>
      <c r="E74" s="6">
        <v>1</v>
      </c>
      <c r="G74" s="16">
        <f>E74*F74</f>
        <v>0</v>
      </c>
    </row>
    <row r="75" spans="1:3" ht="13.5" customHeight="1">
      <c r="A75" s="13"/>
      <c r="B75" s="34"/>
      <c r="C75" s="34"/>
    </row>
    <row r="76" spans="1:7" ht="39.75" customHeight="1">
      <c r="A76" s="13" t="s">
        <v>49</v>
      </c>
      <c r="B76" s="53" t="s">
        <v>60</v>
      </c>
      <c r="C76" s="54"/>
      <c r="D76" s="6" t="s">
        <v>40</v>
      </c>
      <c r="E76" s="6">
        <v>6</v>
      </c>
      <c r="G76" s="40">
        <f>E76*F76</f>
        <v>0</v>
      </c>
    </row>
    <row r="77" spans="1:7" ht="15" customHeight="1">
      <c r="A77" s="13"/>
      <c r="B77" s="34"/>
      <c r="G77" s="40"/>
    </row>
    <row r="78" spans="1:7" ht="15.75" customHeight="1">
      <c r="A78" s="5" t="s">
        <v>50</v>
      </c>
      <c r="B78" s="53" t="s">
        <v>61</v>
      </c>
      <c r="C78" s="54"/>
      <c r="D78" s="6" t="s">
        <v>48</v>
      </c>
      <c r="E78" s="6">
        <v>10</v>
      </c>
      <c r="G78" s="16">
        <f>SUM(G53:G76)*0.1</f>
        <v>0</v>
      </c>
    </row>
    <row r="79" ht="15.75" customHeight="1" thickBot="1">
      <c r="A79" s="5"/>
    </row>
    <row r="80" spans="1:7" ht="13.5" customHeight="1" thickBot="1">
      <c r="A80" s="25"/>
      <c r="B80" s="59" t="s">
        <v>32</v>
      </c>
      <c r="C80" s="60"/>
      <c r="D80" s="18"/>
      <c r="E80" s="18"/>
      <c r="F80" s="18"/>
      <c r="G80" s="19">
        <f>SUM(G53:G79)</f>
        <v>0</v>
      </c>
    </row>
    <row r="81" ht="12.75">
      <c r="A81" s="13"/>
    </row>
    <row r="82" ht="12.75" hidden="1">
      <c r="A82" s="5"/>
    </row>
    <row r="83" ht="12.75">
      <c r="A83" s="11" t="s">
        <v>20</v>
      </c>
    </row>
    <row r="84" ht="12.75">
      <c r="A84" s="11"/>
    </row>
    <row r="85" spans="1:7" ht="24.75" customHeight="1">
      <c r="A85" s="13" t="s">
        <v>8</v>
      </c>
      <c r="B85" s="51" t="s">
        <v>79</v>
      </c>
      <c r="C85" s="51"/>
      <c r="D85" s="6" t="s">
        <v>37</v>
      </c>
      <c r="E85" s="6">
        <v>1</v>
      </c>
      <c r="G85" s="16">
        <f>E85*F85</f>
        <v>0</v>
      </c>
    </row>
    <row r="86" ht="12.75">
      <c r="A86" s="11"/>
    </row>
    <row r="87" spans="1:7" ht="14.25" customHeight="1">
      <c r="A87" s="13" t="s">
        <v>10</v>
      </c>
      <c r="B87" s="51" t="s">
        <v>36</v>
      </c>
      <c r="C87" s="51"/>
      <c r="D87" s="6" t="s">
        <v>37</v>
      </c>
      <c r="E87" s="6">
        <v>1</v>
      </c>
      <c r="G87" s="16">
        <f>E87*F87</f>
        <v>0</v>
      </c>
    </row>
    <row r="88" ht="12.75">
      <c r="A88" s="11"/>
    </row>
    <row r="89" spans="1:7" ht="18" customHeight="1">
      <c r="A89" s="5" t="s">
        <v>11</v>
      </c>
      <c r="B89" s="62" t="s">
        <v>62</v>
      </c>
      <c r="C89" s="62"/>
      <c r="D89" s="6" t="s">
        <v>37</v>
      </c>
      <c r="E89" s="6">
        <v>1</v>
      </c>
      <c r="G89" s="16">
        <f>E89*F89</f>
        <v>0</v>
      </c>
    </row>
    <row r="90" spans="1:3" ht="13.5" customHeight="1">
      <c r="A90" s="5"/>
      <c r="B90" s="6"/>
      <c r="C90" s="6"/>
    </row>
    <row r="91" spans="1:7" ht="18" customHeight="1">
      <c r="A91" s="5" t="s">
        <v>14</v>
      </c>
      <c r="B91" s="61" t="s">
        <v>63</v>
      </c>
      <c r="C91" s="61"/>
      <c r="D91" s="6" t="s">
        <v>9</v>
      </c>
      <c r="E91" s="6">
        <v>180</v>
      </c>
      <c r="G91" s="16">
        <f>E91*F91</f>
        <v>0</v>
      </c>
    </row>
    <row r="92" spans="1:3" ht="12.75">
      <c r="A92" s="5"/>
      <c r="B92" s="43"/>
      <c r="C92" s="43"/>
    </row>
    <row r="93" spans="1:7" ht="24.75" customHeight="1">
      <c r="A93" s="13" t="s">
        <v>16</v>
      </c>
      <c r="B93" s="52" t="s">
        <v>64</v>
      </c>
      <c r="C93" s="52"/>
      <c r="D93" s="6" t="s">
        <v>37</v>
      </c>
      <c r="E93" s="6">
        <v>1</v>
      </c>
      <c r="G93" s="16">
        <f>E93*F93</f>
        <v>0</v>
      </c>
    </row>
    <row r="94" ht="12.75">
      <c r="A94" s="5"/>
    </row>
    <row r="95" spans="1:7" ht="13.5" customHeight="1">
      <c r="A95" s="13" t="s">
        <v>17</v>
      </c>
      <c r="B95" s="51" t="s">
        <v>38</v>
      </c>
      <c r="C95" s="51"/>
      <c r="D95" s="6" t="s">
        <v>13</v>
      </c>
      <c r="E95" s="6">
        <v>1</v>
      </c>
      <c r="G95" s="16">
        <f>E95*F95</f>
        <v>0</v>
      </c>
    </row>
    <row r="96" ht="13.5" thickBot="1">
      <c r="A96" s="5"/>
    </row>
    <row r="97" spans="1:7" ht="13.5" thickBot="1">
      <c r="A97" s="25"/>
      <c r="B97" s="59" t="s">
        <v>30</v>
      </c>
      <c r="C97" s="60"/>
      <c r="D97" s="18"/>
      <c r="E97" s="18"/>
      <c r="F97" s="18"/>
      <c r="G97" s="19">
        <f>SUM(G85:G96)</f>
        <v>0</v>
      </c>
    </row>
    <row r="98" spans="1:7" ht="12.75">
      <c r="A98" s="24"/>
      <c r="B98" s="20"/>
      <c r="C98" s="21"/>
      <c r="D98" s="22"/>
      <c r="E98" s="22"/>
      <c r="F98" s="22"/>
      <c r="G98" s="23"/>
    </row>
    <row r="99" spans="1:7" ht="12.75">
      <c r="A99" s="24"/>
      <c r="B99" s="20"/>
      <c r="C99" s="21"/>
      <c r="D99" s="22"/>
      <c r="E99" s="22"/>
      <c r="F99" s="22"/>
      <c r="G99" s="23"/>
    </row>
    <row r="100" spans="1:7" ht="306" customHeight="1">
      <c r="A100" s="24"/>
      <c r="B100" s="20"/>
      <c r="C100" s="21"/>
      <c r="D100" s="22"/>
      <c r="E100" s="22"/>
      <c r="F100" s="22"/>
      <c r="G100" s="23"/>
    </row>
    <row r="101" spans="1:7" ht="12.75">
      <c r="A101" s="24"/>
      <c r="B101" s="20"/>
      <c r="C101" s="21"/>
      <c r="D101" s="22"/>
      <c r="E101" s="22"/>
      <c r="F101" s="22"/>
      <c r="G101" s="23"/>
    </row>
    <row r="102" spans="1:7" ht="12.75">
      <c r="A102" s="24"/>
      <c r="B102" s="20"/>
      <c r="C102" s="21"/>
      <c r="D102" s="22"/>
      <c r="E102" s="22"/>
      <c r="F102" s="22"/>
      <c r="G102" s="23"/>
    </row>
    <row r="103" spans="1:7" ht="12.75">
      <c r="A103" s="24"/>
      <c r="B103" s="20"/>
      <c r="C103" s="10" t="s">
        <v>25</v>
      </c>
      <c r="D103" s="26"/>
      <c r="E103" s="26"/>
      <c r="F103" s="27"/>
      <c r="G103" s="23"/>
    </row>
    <row r="104" spans="1:7" ht="12.75">
      <c r="A104" s="24"/>
      <c r="B104" s="20"/>
      <c r="C104" s="10" t="s">
        <v>31</v>
      </c>
      <c r="D104" s="26"/>
      <c r="E104" s="26"/>
      <c r="F104" s="28">
        <f>G20</f>
        <v>0</v>
      </c>
      <c r="G104" s="23"/>
    </row>
    <row r="105" spans="1:7" ht="12.75">
      <c r="A105" s="24"/>
      <c r="B105" s="20"/>
      <c r="C105" s="10" t="s">
        <v>26</v>
      </c>
      <c r="D105" s="26"/>
      <c r="E105" s="26"/>
      <c r="F105" s="28">
        <f>G48</f>
        <v>0</v>
      </c>
      <c r="G105" s="23"/>
    </row>
    <row r="106" spans="1:7" ht="12.75">
      <c r="A106" s="24"/>
      <c r="B106" s="20"/>
      <c r="C106" s="10" t="s">
        <v>33</v>
      </c>
      <c r="D106" s="26"/>
      <c r="E106" s="26"/>
      <c r="F106" s="28">
        <f>G80</f>
        <v>0</v>
      </c>
      <c r="G106" s="23"/>
    </row>
    <row r="107" spans="1:7" ht="13.5" thickBot="1">
      <c r="A107" s="24"/>
      <c r="B107" s="20"/>
      <c r="C107" s="29" t="s">
        <v>27</v>
      </c>
      <c r="D107" s="30" t="s">
        <v>24</v>
      </c>
      <c r="E107" s="31"/>
      <c r="F107" s="32">
        <f>G97</f>
        <v>0</v>
      </c>
      <c r="G107" s="23"/>
    </row>
    <row r="108" spans="1:6" ht="12.75">
      <c r="A108" s="5"/>
      <c r="C108" s="33" t="s">
        <v>34</v>
      </c>
      <c r="D108" s="26"/>
      <c r="E108" s="26"/>
      <c r="F108" s="45">
        <f>SUM(F103:F107)</f>
        <v>0</v>
      </c>
    </row>
    <row r="109" spans="1:6" ht="12.75">
      <c r="A109" s="5"/>
      <c r="B109" s="46"/>
      <c r="C109" s="33"/>
      <c r="D109" s="47"/>
      <c r="E109" s="47"/>
      <c r="F109" s="48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</sheetData>
  <sheetProtection/>
  <mergeCells count="40">
    <mergeCell ref="B26:C26"/>
    <mergeCell ref="B30:C30"/>
    <mergeCell ref="B28:C28"/>
    <mergeCell ref="B24:C24"/>
    <mergeCell ref="B63:C63"/>
    <mergeCell ref="B48:C48"/>
    <mergeCell ref="B35:C35"/>
    <mergeCell ref="B37:C37"/>
    <mergeCell ref="B41:C41"/>
    <mergeCell ref="B43:C43"/>
    <mergeCell ref="B89:C89"/>
    <mergeCell ref="B32:C32"/>
    <mergeCell ref="B76:C76"/>
    <mergeCell ref="B78:C78"/>
    <mergeCell ref="B65:C65"/>
    <mergeCell ref="B67:C67"/>
    <mergeCell ref="B45:C45"/>
    <mergeCell ref="B57:C57"/>
    <mergeCell ref="B59:C59"/>
    <mergeCell ref="B61:C61"/>
    <mergeCell ref="A3:G3"/>
    <mergeCell ref="B55:C55"/>
    <mergeCell ref="B18:C18"/>
    <mergeCell ref="B6:C6"/>
    <mergeCell ref="B68:C68"/>
    <mergeCell ref="B97:C97"/>
    <mergeCell ref="B80:C80"/>
    <mergeCell ref="B95:C95"/>
    <mergeCell ref="B93:C93"/>
    <mergeCell ref="B91:C91"/>
    <mergeCell ref="B16:C16"/>
    <mergeCell ref="B87:C87"/>
    <mergeCell ref="B39:C39"/>
    <mergeCell ref="B33:C33"/>
    <mergeCell ref="B72:C72"/>
    <mergeCell ref="B74:C74"/>
    <mergeCell ref="B53:C53"/>
    <mergeCell ref="B70:C70"/>
    <mergeCell ref="B85:C85"/>
    <mergeCell ref="B20:C20"/>
  </mergeCells>
  <printOptions/>
  <pageMargins left="0.5905511811023623" right="0.75" top="0.984251968503937" bottom="0.98425196850393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</dc:creator>
  <cp:keywords/>
  <dc:description/>
  <cp:lastModifiedBy>petraBudja</cp:lastModifiedBy>
  <cp:lastPrinted>2012-01-26T06:49:38Z</cp:lastPrinted>
  <dcterms:created xsi:type="dcterms:W3CDTF">2006-04-06T12:17:45Z</dcterms:created>
  <dcterms:modified xsi:type="dcterms:W3CDTF">2017-08-08T11:15:08Z</dcterms:modified>
  <cp:category/>
  <cp:version/>
  <cp:contentType/>
  <cp:contentStatus/>
</cp:coreProperties>
</file>